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Plan D CRD plan del proceso doc" sheetId="1" state="visible" r:id="rId2"/>
    <sheet name="curriculo propio y Oferta" sheetId="2" state="visible" r:id="rId3"/>
    <sheet name="Hoja1" sheetId="3" state="visible" r:id="rId4"/>
  </sheets>
  <calcPr iterateCount="100" refMode="A1" iterate="false" iterateDelta="0.001"/>
</workbook>
</file>

<file path=xl/sharedStrings.xml><?xml version="1.0" encoding="utf-8"?>
<sst xmlns="http://schemas.openxmlformats.org/spreadsheetml/2006/main" count="390" uniqueCount="184">
  <si>
    <t> COHORTES PARA EL PLAN DE ESTUDIOS D  </t>
  </si>
  <si>
    <t>MODALIDAD PRESENCIAL (DIURNO)</t>
  </si>
  <si>
    <t>DICTAMEN No. 192/2012</t>
  </si>
  <si>
    <t>PRIMER AÑO ACADÉMICO</t>
  </si>
  <si>
    <t>PRIMER SEMESTRE</t>
  </si>
  <si>
    <t>TOTAL DE HRS</t>
  </si>
  <si>
    <t>CLASES</t>
  </si>
  <si>
    <t>PLI</t>
  </si>
  <si>
    <t>SEGUNDO SEMESTRE</t>
  </si>
  <si>
    <t>Educación Física I</t>
  </si>
  <si>
    <t>Matemática I</t>
  </si>
  <si>
    <t>EF</t>
  </si>
  <si>
    <t>Matemática II</t>
  </si>
  <si>
    <t>Propia I (Álgebra)</t>
  </si>
  <si>
    <t>Química Inorgánica y Analítica</t>
  </si>
  <si>
    <t>Química General</t>
  </si>
  <si>
    <t>Física I</t>
  </si>
  <si>
    <t>Propia III (Computación)</t>
  </si>
  <si>
    <t>Inglés con Fines Generales</t>
  </si>
  <si>
    <t>Filosofía y Sociedad</t>
  </si>
  <si>
    <t>Econ. Pol. Capitalismo</t>
  </si>
  <si>
    <t>Botánica</t>
  </si>
  <si>
    <t>Práctica Agrícola I</t>
  </si>
  <si>
    <t>TC</t>
  </si>
  <si>
    <t>Propia II (La agricultura retos y perpectivas)</t>
  </si>
  <si>
    <t>TOTAL</t>
  </si>
  <si>
    <t>Balance de Carga/ Semana</t>
  </si>
  <si>
    <t>SEGUNDO AÑO ACADÉMICO</t>
  </si>
  <si>
    <t>TERCER SEMESTRE</t>
  </si>
  <si>
    <t>CUARTO SEMESTRE</t>
  </si>
  <si>
    <t>Educación Física II</t>
  </si>
  <si>
    <t>Topografía</t>
  </si>
  <si>
    <t>Teoría Sociopolítica</t>
  </si>
  <si>
    <t>Econ. Pol. Socialismo</t>
  </si>
  <si>
    <t>Bioquímica</t>
  </si>
  <si>
    <t>Electiva I (Metodología de la Investigación)</t>
  </si>
  <si>
    <t>Propia IV (Experimentación Agrícola)</t>
  </si>
  <si>
    <t>Defensa Nacional</t>
  </si>
  <si>
    <t>Ecología y Elementos de Agroecología</t>
  </si>
  <si>
    <t>Historia de Cuba</t>
  </si>
  <si>
    <t>Química Orgánica</t>
  </si>
  <si>
    <t>Ingles con Fines Profesionales</t>
  </si>
  <si>
    <t>Física II</t>
  </si>
  <si>
    <t>Bioestadística</t>
  </si>
  <si>
    <t>Inglés con Fines Académicos</t>
  </si>
  <si>
    <t>Morfofisiología Animal</t>
  </si>
  <si>
    <t>Seguridad Nacional</t>
  </si>
  <si>
    <t>Microbiología</t>
  </si>
  <si>
    <t>Práctica Agrícola II</t>
  </si>
  <si>
    <t>TERCER AÑO ACADÉMICO</t>
  </si>
  <si>
    <t>QUINTO SEMESTRE</t>
  </si>
  <si>
    <t>SEXTO SEMESTRE</t>
  </si>
  <si>
    <t>Genética General</t>
  </si>
  <si>
    <t>Mecanización Agropecuaria</t>
  </si>
  <si>
    <t>Fisiología Vegetal</t>
  </si>
  <si>
    <t>Pastos y Forraje</t>
  </si>
  <si>
    <t>Introducción a Martí</t>
  </si>
  <si>
    <t>Ciencias del Suelo</t>
  </si>
  <si>
    <t>Sanidad Vegetal</t>
  </si>
  <si>
    <t>Problemas Sociales de la Ccia. y la Tenol.</t>
  </si>
  <si>
    <t>Electiva II (Innovación Agraria Local)</t>
  </si>
  <si>
    <t>Nutrición Animal</t>
  </si>
  <si>
    <t>Zootecnia General</t>
  </si>
  <si>
    <r>
      <t xml:space="preserve">Fitotecnia General</t>
    </r>
    <r>
      <rPr>
        <rFont val="Times New Roman"/>
        <family val="1"/>
        <color rgb="00FF0000"/>
        <sz val="12"/>
      </rPr>
      <t xml:space="preserve"> </t>
    </r>
  </si>
  <si>
    <t>Propia V (Optimización de Procesos Agropecuarios)</t>
  </si>
  <si>
    <t>Práctica Agrícola III</t>
  </si>
  <si>
    <t>CUARTO AÑO ACADÉMICO</t>
  </si>
  <si>
    <t>SEPTIMO SEMESTRE</t>
  </si>
  <si>
    <t>OCTAVO SEMESTRE</t>
  </si>
  <si>
    <t>Sistema de Producción Animal</t>
  </si>
  <si>
    <t>Riego y Drenaje</t>
  </si>
  <si>
    <t>Optativa I DPI (Producción de semillas y propagulos)</t>
  </si>
  <si>
    <t>Formación Pedagogía General</t>
  </si>
  <si>
    <t>Optativa II  DPI (Sistema de producción de Arroz)</t>
  </si>
  <si>
    <t>Extensionismo Agrícola</t>
  </si>
  <si>
    <t>Optativa III DPI (Agricultura Urbana y sub-urbana)</t>
  </si>
  <si>
    <t>Propia VI (Producción de caña de azucar)</t>
  </si>
  <si>
    <t>Optativa II (Proyecto Agrícola)</t>
  </si>
  <si>
    <t>Gestión Económica Agropecuaria</t>
  </si>
  <si>
    <t>Optativa III ()</t>
  </si>
  <si>
    <t>Optativa I (Biotecnología)</t>
  </si>
  <si>
    <t>Propia VII (</t>
  </si>
  <si>
    <t>QUINTO AÑO ACADÉMICO</t>
  </si>
  <si>
    <t>NOVENO SEMESTRE</t>
  </si>
  <si>
    <t>DECIMO SEMESTRE</t>
  </si>
  <si>
    <t>Sistema de Producción Agrícola</t>
  </si>
  <si>
    <t>Trabajo de Diploma</t>
  </si>
  <si>
    <t>Comercialización Agropecuaria</t>
  </si>
  <si>
    <t>Silvicultura</t>
  </si>
  <si>
    <t>Desastrología</t>
  </si>
  <si>
    <t>Optativa IV DPI (Sistema de producción de Tabaco)</t>
  </si>
  <si>
    <t>Optativa V DPI (Sistema de producción de frutales mayores)</t>
  </si>
  <si>
    <t>Primer Año Académico</t>
  </si>
  <si>
    <t>OFERTA DEL CURRICULO PROPIO</t>
  </si>
  <si>
    <t>CURRĺCULO PROPIO</t>
  </si>
  <si>
    <t>Álgebra</t>
  </si>
  <si>
    <t>Asignaturas propuestas</t>
  </si>
  <si>
    <t>Clasificación</t>
  </si>
  <si>
    <t>Total</t>
  </si>
  <si>
    <t>Clase</t>
  </si>
  <si>
    <t>Computación </t>
  </si>
  <si>
    <t>PROPIA I</t>
  </si>
  <si>
    <t>NO</t>
  </si>
  <si>
    <t>La agricultura retos y perpectivas</t>
  </si>
  <si>
    <t>PROPIA II</t>
  </si>
  <si>
    <t>Experimentación Agrícola</t>
  </si>
  <si>
    <t>PROPIA III</t>
  </si>
  <si>
    <t>Optimización de proceso agropecuarios </t>
  </si>
  <si>
    <t>Total </t>
  </si>
  <si>
    <t>Producción de caña de azucar</t>
  </si>
  <si>
    <t>Lucha boilógica de las plagas </t>
  </si>
  <si>
    <t>Permacultura Criolla</t>
  </si>
  <si>
    <t>Segundo Año Académico</t>
  </si>
  <si>
    <t>Sistemas de Información Geográfica y Teledetección</t>
  </si>
  <si>
    <t>Botánica económica y sus sistemática</t>
  </si>
  <si>
    <t>Comunicación Científica</t>
  </si>
  <si>
    <t>ELECTIVA  I</t>
  </si>
  <si>
    <t>PROPIA IV</t>
  </si>
  <si>
    <t>OFERTA DEL CURRICULO  ELECTIVO</t>
  </si>
  <si>
    <t>Innovación agraria local</t>
  </si>
  <si>
    <t>Tercer Año Académico</t>
  </si>
  <si>
    <t>Metodologia de la investigación</t>
  </si>
  <si>
    <t>Legislación agraria</t>
  </si>
  <si>
    <t>Aprender-aprender</t>
  </si>
  <si>
    <t>ELECTIVA II</t>
  </si>
  <si>
    <t>PROPIA V</t>
  </si>
  <si>
    <t>OFERTA DEL CURRICULO  OPTATIVO</t>
  </si>
  <si>
    <t>Biotecnología</t>
  </si>
  <si>
    <t>Proyecto Agrícola</t>
  </si>
  <si>
    <t>Procesamiento y conservación de alimentos</t>
  </si>
  <si>
    <t>Cuarto Año Académico</t>
  </si>
  <si>
    <t>Ecofiología</t>
  </si>
  <si>
    <t>Manejo sostenible de tierra</t>
  </si>
  <si>
    <t>Manejo de agua y suelo</t>
  </si>
  <si>
    <t>PROPIA VI</t>
  </si>
  <si>
    <t>Manejo agroecologico de plagas</t>
  </si>
  <si>
    <t>PROPIA VII</t>
  </si>
  <si>
    <t>OFERTA DEL CURRICULO  OPTATIVO (DPI)</t>
  </si>
  <si>
    <t>Producción de semillas y propagulos</t>
  </si>
  <si>
    <t>OPTATIVA I</t>
  </si>
  <si>
    <t>Sistema de producción de Arroz</t>
  </si>
  <si>
    <t>OPTATIVA II</t>
  </si>
  <si>
    <t>Agricultura Urbana y sub-urbana</t>
  </si>
  <si>
    <t>Fundamentos del manejo post-cosecha de productos agrícolas</t>
  </si>
  <si>
    <t>OPTATIVA III</t>
  </si>
  <si>
    <t>Sistema de producción de Tabaco</t>
  </si>
  <si>
    <t>OPTATIVA I (DPI)</t>
  </si>
  <si>
    <t>Sistema de producción de carne</t>
  </si>
  <si>
    <t>OPTATIVA II (DPI)</t>
  </si>
  <si>
    <t>Sitema de cultivos agroindustriales</t>
  </si>
  <si>
    <t>OPTATIVA III (DPI)</t>
  </si>
  <si>
    <t>Sistema de producción de aves</t>
  </si>
  <si>
    <t>Sistema de producción de frutales mayores</t>
  </si>
  <si>
    <t>Sistema de producción de flores</t>
  </si>
  <si>
    <t>Sistema de producción de frutales menores</t>
  </si>
  <si>
    <t>Quinto Año Académico</t>
  </si>
  <si>
    <t>Sistema de producción de ganado menor</t>
  </si>
  <si>
    <t> OPTATIVA IV (DPI)</t>
  </si>
  <si>
    <t> OPTATIVA V (DPI)</t>
  </si>
  <si>
    <t>Optativa III (Fundamentos del manejo post-cosecha de productos agrícolas)</t>
  </si>
  <si>
    <t>Propia VII ( Lucha boilógica de las plagas) </t>
  </si>
  <si>
    <t>Sede Central</t>
  </si>
  <si>
    <t>total</t>
  </si>
  <si>
    <t>clase</t>
  </si>
  <si>
    <t>total </t>
  </si>
  <si>
    <t> Grupo I  (Jatibonico)</t>
  </si>
  <si>
    <t>Grupo II (La Sierpe)</t>
  </si>
  <si>
    <t>Propia VI (Producción de caña de azúcar)</t>
  </si>
  <si>
    <t>Optativa II DPI ( Sist. Prod. de Arroz)</t>
  </si>
  <si>
    <t>Propia VII Prod y utilización de Medios Biológicos</t>
  </si>
  <si>
    <t>Optativa III DPI Agricultura Urbana y Suburbana</t>
  </si>
  <si>
    <t>Optativa I Bioestimulantes y nutrición de plantas</t>
  </si>
  <si>
    <t>Optativa I Manejo de plagas de almacen </t>
  </si>
  <si>
    <t>Optativa II Proyecto Agrícola</t>
  </si>
  <si>
    <t>Propia VI Manejo sostenible de suelo</t>
  </si>
  <si>
    <t> Grupo I  (Venegas)</t>
  </si>
  <si>
    <t>Grupo II (Jatibonico)</t>
  </si>
  <si>
    <t>Optativa II DPI (Sist Prod. De Carne)</t>
  </si>
  <si>
    <t>Optativa I (DPI) (Cultivos protegido)</t>
  </si>
  <si>
    <t>Optativa III DPI</t>
  </si>
  <si>
    <t>Optativa II (Sist Prod de aves)</t>
  </si>
  <si>
    <t>Optativa III Biotecnología</t>
  </si>
  <si>
    <t>Optativa III ( manejo de post cosecha y productos agrícolas</t>
  </si>
  <si>
    <t>Propia VII</t>
  </si>
</sst>
</file>

<file path=xl/styles.xml><?xml version="1.0" encoding="utf-8"?>
<styleSheet xmlns="http://schemas.openxmlformats.org/spreadsheetml/2006/main">
  <numFmts count="3">
    <numFmt formatCode="GENERAL" numFmtId="164"/>
    <numFmt formatCode="0.0" numFmtId="165"/>
    <numFmt formatCode="0" numFmtId="166"/>
  </numFmts>
  <fonts count="13">
    <font>
      <name val="Arial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Times New Roman"/>
      <family val="1"/>
      <b val="true"/>
      <sz val="12"/>
    </font>
    <font>
      <name val="Arial"/>
      <family val="2"/>
      <b val="true"/>
      <sz val="10"/>
    </font>
    <font>
      <name val="Arial"/>
      <family val="2"/>
      <b val="true"/>
      <color rgb="00FF0000"/>
      <sz val="10"/>
    </font>
    <font>
      <name val="Times New Roman"/>
      <family val="1"/>
      <sz val="12"/>
    </font>
    <font>
      <name val="Times New Roman"/>
      <family val="1"/>
      <color rgb="00FF0000"/>
      <sz val="12"/>
    </font>
    <font>
      <name val="Times New Roman"/>
      <family val="1"/>
      <b val="true"/>
      <sz val="8"/>
    </font>
    <font>
      <name val="Arial"/>
      <family val="2"/>
      <sz val="12"/>
    </font>
    <font>
      <name val="Arial"/>
      <family val="2"/>
      <b val="true"/>
      <sz val="12"/>
    </font>
    <font>
      <name val="Verdana"/>
      <family val="2"/>
      <b val="true"/>
      <sz val="12"/>
    </font>
  </fonts>
  <fills count="4">
    <fill>
      <patternFill patternType="none"/>
    </fill>
    <fill>
      <patternFill patternType="gray125"/>
    </fill>
    <fill>
      <patternFill patternType="solid">
        <fgColor rgb="00FFCC00"/>
        <bgColor rgb="00FFFF00"/>
      </patternFill>
    </fill>
    <fill>
      <patternFill patternType="solid">
        <fgColor rgb="00C0C0C0"/>
        <bgColor rgb="00CCCCFF"/>
      </patternFill>
    </fill>
  </fills>
  <borders count="3">
    <border diagonalDown="false" diagonalUp="false">
      <left/>
      <right/>
      <top/>
      <bottom/>
      <diagonal/>
    </border>
    <border diagonalDown="false" diagonalUp="false">
      <left style="thin">
        <color rgb="001F1C1B"/>
      </left>
      <right style="thin">
        <color rgb="001F1C1B"/>
      </right>
      <top style="thin">
        <color rgb="001F1C1B"/>
      </top>
      <bottom style="thin">
        <color rgb="001F1C1B"/>
      </bottom>
      <diagonal/>
    </border>
    <border diagonalDown="false" diagonalUp="false">
      <left style="medium">
        <color rgb="001F1C1B"/>
      </left>
      <right style="medium">
        <color rgb="001F1C1B"/>
      </right>
      <top style="medium">
        <color rgb="001F1C1B"/>
      </top>
      <bottom style="medium">
        <color rgb="001F1C1B"/>
      </bottom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6">
    <xf applyAlignment="false" applyBorder="false" applyFont="false" applyProtection="false" borderId="0" fillId="0" fontId="0" numFmtId="164" xfId="0"/>
    <xf applyAlignment="true" applyBorder="false" applyFont="false" applyProtection="false" borderId="0" fillId="0" fontId="0" numFmtId="164" xfId="0">
      <alignment horizontal="center" indent="0" shrinkToFit="false" textRotation="0" vertical="bottom" wrapText="false"/>
    </xf>
    <xf applyAlignment="false" applyBorder="false" applyFont="false" applyProtection="false" borderId="0" fillId="0" fontId="0" numFmtId="164" xfId="0"/>
    <xf applyAlignment="true" applyBorder="true" applyFont="true" applyProtection="false" borderId="0" fillId="0" fontId="4" numFmtId="164" xfId="0">
      <alignment horizontal="center" indent="0" shrinkToFit="false" textRotation="0" vertical="bottom" wrapText="true"/>
    </xf>
    <xf applyAlignment="false" applyBorder="true" applyFont="true" applyProtection="false" borderId="0" fillId="0" fontId="4" numFmtId="164" xfId="0"/>
    <xf applyAlignment="true" applyBorder="true" applyFont="false" applyProtection="false" borderId="0" fillId="0" fontId="0" numFmtId="164" xfId="0">
      <alignment horizontal="center" indent="0" shrinkToFit="false" textRotation="0" vertical="bottom" wrapText="false"/>
    </xf>
    <xf applyAlignment="false" applyBorder="false" applyFont="true" applyProtection="false" borderId="0" fillId="0" fontId="5" numFmtId="164" xfId="0"/>
    <xf applyAlignment="true" applyBorder="true" applyFont="true" applyProtection="false" borderId="0" fillId="2" fontId="4" numFmtId="164" xfId="0">
      <alignment horizontal="center" indent="0" shrinkToFit="false" textRotation="0" vertical="top" wrapText="true"/>
    </xf>
    <xf applyAlignment="false" applyBorder="false" applyFont="false" applyProtection="false" borderId="0" fillId="2" fontId="0" numFmtId="164" xfId="0"/>
    <xf applyAlignment="true" applyBorder="true" applyFont="true" applyProtection="false" borderId="0" fillId="0" fontId="5" numFmtId="164" xfId="0">
      <alignment horizontal="center" indent="0" shrinkToFit="false" textRotation="0" vertical="bottom" wrapText="true"/>
    </xf>
    <xf applyAlignment="false" applyBorder="false" applyFont="true" applyProtection="false" borderId="0" fillId="0" fontId="6" numFmtId="164" xfId="0"/>
    <xf applyAlignment="true" applyBorder="true" applyFont="true" applyProtection="false" borderId="1" fillId="3" fontId="4" numFmtId="164" xfId="0">
      <alignment horizontal="general" indent="0" shrinkToFit="false" textRotation="0" vertical="top" wrapText="true"/>
    </xf>
    <xf applyAlignment="true" applyBorder="true" applyFont="true" applyProtection="false" borderId="1" fillId="3" fontId="5" numFmtId="164" xfId="0">
      <alignment horizontal="center" indent="0" shrinkToFit="false" textRotation="0" vertical="bottom" wrapText="true"/>
    </xf>
    <xf applyAlignment="false" applyBorder="true" applyFont="false" applyProtection="false" borderId="1" fillId="3" fontId="0" numFmtId="164" xfId="0"/>
    <xf applyAlignment="true" applyBorder="false" applyFont="true" applyProtection="false" borderId="0" fillId="0" fontId="5" numFmtId="164" xfId="0">
      <alignment horizontal="center" indent="0" shrinkToFit="false" textRotation="0" vertical="bottom" wrapText="true"/>
    </xf>
    <xf applyAlignment="true" applyBorder="true" applyFont="true" applyProtection="false" borderId="1" fillId="0" fontId="7" numFmtId="164" xfId="0">
      <alignment horizontal="general" indent="0" shrinkToFit="false" textRotation="0" vertical="top" wrapText="true"/>
    </xf>
    <xf applyAlignment="true" applyBorder="true" applyFont="false" applyProtection="false" borderId="1" fillId="0" fontId="0" numFmtId="164" xfId="0">
      <alignment horizontal="center" indent="0" shrinkToFit="false" textRotation="0" vertical="bottom" wrapText="false"/>
    </xf>
    <xf applyAlignment="false" applyBorder="true" applyFont="true" applyProtection="false" borderId="1" fillId="0" fontId="5" numFmtId="164" xfId="0"/>
    <xf applyAlignment="true" applyBorder="true" applyFont="true" applyProtection="false" borderId="1" fillId="0" fontId="5" numFmtId="164" xfId="0">
      <alignment horizontal="center" indent="0" shrinkToFit="false" textRotation="0" vertical="bottom" wrapText="false"/>
    </xf>
    <xf applyAlignment="true" applyBorder="true" applyFont="true" applyProtection="false" borderId="0" fillId="0" fontId="7" numFmtId="164" xfId="0">
      <alignment horizontal="general" indent="0" shrinkToFit="false" textRotation="0" vertical="top" wrapText="true"/>
    </xf>
    <xf applyAlignment="false" applyBorder="true" applyFont="true" applyProtection="false" borderId="1" fillId="0" fontId="0" numFmtId="164" xfId="0"/>
    <xf applyAlignment="false" applyBorder="false" applyFont="true" applyProtection="false" borderId="0" fillId="0" fontId="5" numFmtId="164" xfId="0"/>
    <xf applyAlignment="true" applyBorder="false" applyFont="true" applyProtection="false" borderId="0" fillId="0" fontId="5" numFmtId="164" xfId="0">
      <alignment horizontal="general" indent="0" shrinkToFit="false" textRotation="0" vertical="bottom" wrapText="true"/>
    </xf>
    <xf applyAlignment="false" applyBorder="false" applyFont="true" applyProtection="false" borderId="0" fillId="0" fontId="5" numFmtId="165" xfId="0"/>
    <xf applyAlignment="true" applyBorder="true" applyFont="true" applyProtection="false" borderId="1" fillId="0" fontId="5" numFmtId="164" xfId="0">
      <alignment horizontal="general" indent="0" shrinkToFit="false" textRotation="0" vertical="bottom" wrapText="true"/>
    </xf>
    <xf applyAlignment="true" applyBorder="true" applyFont="true" applyProtection="false" borderId="1" fillId="0" fontId="5" numFmtId="165" xfId="0">
      <alignment horizontal="center" indent="0" shrinkToFit="false" textRotation="0" vertical="bottom" wrapText="false"/>
    </xf>
    <xf applyAlignment="false" applyBorder="true" applyFont="true" applyProtection="false" borderId="1" fillId="3" fontId="5" numFmtId="164" xfId="0"/>
    <xf applyAlignment="true" applyBorder="true" applyFont="true" applyProtection="false" borderId="1" fillId="0" fontId="7" numFmtId="164" xfId="0">
      <alignment horizontal="general" indent="0" shrinkToFit="false" textRotation="0" vertical="top" wrapText="true"/>
    </xf>
    <xf applyAlignment="true" applyBorder="true" applyFont="false" applyProtection="false" borderId="1" fillId="0" fontId="0" numFmtId="164" xfId="0">
      <alignment horizontal="center" indent="0" shrinkToFit="false" textRotation="0" vertical="bottom" wrapText="false"/>
    </xf>
    <xf applyAlignment="true" applyBorder="true" applyFont="true" applyProtection="false" borderId="1" fillId="0" fontId="5" numFmtId="164" xfId="0">
      <alignment horizontal="center" indent="0" shrinkToFit="false" textRotation="0" vertical="bottom" wrapText="false"/>
    </xf>
    <xf applyAlignment="true" applyBorder="true" applyFont="true" applyProtection="false" borderId="0" fillId="0" fontId="7" numFmtId="164" xfId="0">
      <alignment horizontal="general" indent="0" shrinkToFit="false" textRotation="0" vertical="top" wrapText="true"/>
    </xf>
    <xf applyAlignment="true" applyBorder="true" applyFont="false" applyProtection="false" borderId="1" fillId="0" fontId="0" numFmtId="166" xfId="0">
      <alignment horizontal="center" indent="0" shrinkToFit="false" textRotation="0" vertical="bottom" wrapText="false"/>
    </xf>
    <xf applyAlignment="true" applyBorder="false" applyFont="true" applyProtection="false" borderId="0" fillId="0" fontId="4" numFmtId="164" xfId="0">
      <alignment horizontal="center" indent="0" shrinkToFit="false" textRotation="0" vertical="bottom" wrapText="false"/>
    </xf>
    <xf applyAlignment="true" applyBorder="false" applyFont="true" applyProtection="false" borderId="0" fillId="0" fontId="4" numFmtId="164" xfId="0">
      <alignment horizontal="center" indent="0" shrinkToFit="false" textRotation="0" vertical="bottom" wrapText="true"/>
    </xf>
    <xf applyAlignment="true" applyBorder="true" applyFont="true" applyProtection="false" borderId="0" fillId="0" fontId="4" numFmtId="164" xfId="0">
      <alignment horizontal="general" indent="0" shrinkToFit="false" textRotation="0" vertical="top" wrapText="true"/>
    </xf>
    <xf applyAlignment="true" applyBorder="true" applyFont="true" applyProtection="false" borderId="0" fillId="0" fontId="9" numFmtId="164" xfId="0">
      <alignment horizontal="center" indent="0" shrinkToFit="false" textRotation="0" vertical="bottom" wrapText="true"/>
    </xf>
    <xf applyAlignment="true" applyBorder="true" applyFont="true" applyProtection="false" borderId="1" fillId="0" fontId="0" numFmtId="164" xfId="0">
      <alignment horizontal="center" indent="0" shrinkToFit="false" textRotation="0" vertical="bottom" wrapText="false"/>
    </xf>
    <xf applyAlignment="false" applyBorder="false" applyFont="true" applyProtection="false" borderId="0" fillId="0" fontId="10" numFmtId="164" xfId="0"/>
    <xf applyAlignment="true" applyBorder="true" applyFont="true" applyProtection="false" borderId="2" fillId="0" fontId="11" numFmtId="164" xfId="0">
      <alignment horizontal="center" indent="0" shrinkToFit="false" textRotation="0" vertical="bottom" wrapText="false"/>
    </xf>
    <xf applyAlignment="true" applyBorder="true" applyFont="true" applyProtection="false" borderId="2" fillId="0" fontId="11" numFmtId="164" xfId="0">
      <alignment horizontal="center" indent="0" shrinkToFit="false" textRotation="0" vertical="bottom" wrapText="false"/>
    </xf>
    <xf applyAlignment="true" applyBorder="true" applyFont="true" applyProtection="false" borderId="0" fillId="2" fontId="11" numFmtId="164" xfId="0">
      <alignment horizontal="center" indent="0" shrinkToFit="false" textRotation="0" vertical="bottom" wrapText="false"/>
    </xf>
    <xf applyAlignment="true" applyBorder="true" applyFont="true" applyProtection="false" borderId="2" fillId="3" fontId="12" numFmtId="164" xfId="0">
      <alignment horizontal="center" indent="0" shrinkToFit="false" textRotation="0" vertical="bottom" wrapText="false"/>
    </xf>
    <xf applyAlignment="false" applyBorder="false" applyFont="false" applyProtection="false" borderId="0" fillId="3" fontId="0" numFmtId="164" xfId="0"/>
    <xf applyAlignment="false" applyBorder="true" applyFont="true" applyProtection="false" borderId="0" fillId="0" fontId="11" numFmtId="164" xfId="0"/>
    <xf applyAlignment="false" applyBorder="true" applyFont="false" applyProtection="false" borderId="0" fillId="0" fontId="0" numFmtId="164" xfId="0"/>
    <xf applyAlignment="true" applyBorder="false" applyFont="true" applyProtection="false" borderId="0" fillId="0" fontId="11" numFmtId="164" xfId="0">
      <alignment horizontal="center" indent="0" shrinkToFit="false" textRotation="0" vertical="bottom" wrapText="false"/>
    </xf>
    <xf applyAlignment="true" applyBorder="false" applyFont="true" applyProtection="false" borderId="0" fillId="3" fontId="11" numFmtId="164" xfId="0">
      <alignment horizontal="center" indent="0" shrinkToFit="false" textRotation="0" vertical="bottom" wrapText="false"/>
    </xf>
    <xf applyAlignment="true" applyBorder="false" applyFont="true" applyProtection="false" borderId="0" fillId="0" fontId="11" numFmtId="164" xfId="0">
      <alignment horizontal="center" indent="0" shrinkToFit="false" textRotation="0" vertical="bottom" wrapText="false"/>
    </xf>
    <xf applyAlignment="false" applyBorder="true" applyFont="true" applyProtection="false" borderId="0" fillId="0" fontId="11" numFmtId="164" xfId="0"/>
    <xf applyAlignment="false" applyBorder="true" applyFont="false" applyProtection="false" borderId="0" fillId="0" fontId="0" numFmtId="164" xfId="0"/>
    <xf applyAlignment="false" applyBorder="false" applyFont="true" applyProtection="false" borderId="0" fillId="0" fontId="11" numFmtId="164" xfId="0"/>
    <xf applyAlignment="false" applyBorder="false" applyFont="true" applyProtection="false" borderId="0" fillId="2" fontId="11" numFmtId="164" xfId="0"/>
    <xf applyAlignment="true" applyBorder="true" applyFont="true" applyProtection="false" borderId="0" fillId="0" fontId="11" numFmtId="164" xfId="0">
      <alignment horizontal="center" indent="0" shrinkToFit="false" textRotation="0" vertical="bottom" wrapText="false"/>
    </xf>
    <xf applyAlignment="true" applyBorder="true" applyFont="true" applyProtection="false" borderId="0" fillId="3" fontId="11" numFmtId="164" xfId="0">
      <alignment horizontal="center" indent="0" shrinkToFit="false" textRotation="0" vertical="bottom" wrapText="false"/>
    </xf>
    <xf applyAlignment="false" applyBorder="false" applyFont="true" applyProtection="false" borderId="0" fillId="0" fontId="11" numFmtId="164" xfId="0"/>
    <xf applyAlignment="false" applyBorder="false" applyFont="true" applyProtection="false" borderId="0" fillId="3" fontId="5" numFmtId="164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1F1C1B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6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85" zoomScaleNormal="85" zoomScalePageLayoutView="100">
      <selection activeCell="B9" activeCellId="0" pane="topLeft" sqref="B9"/>
    </sheetView>
  </sheetViews>
  <cols>
    <col collapsed="false" hidden="false" max="1" min="1" style="0" width="32.5490196078431"/>
    <col collapsed="false" hidden="false" max="2" min="2" style="1" width="10.3294117647059"/>
    <col collapsed="false" hidden="false" max="3" min="3" style="1" width="8.89019607843137"/>
    <col collapsed="false" hidden="false" max="4" min="4" style="1" width="5.30980392156863"/>
    <col collapsed="false" hidden="false" max="5" min="5" style="1" width="3.30196078431373"/>
    <col collapsed="false" hidden="false" max="6" min="6" style="0" width="30.6862745098039"/>
    <col collapsed="false" hidden="false" max="7" min="7" style="1" width="10.7529411764706"/>
    <col collapsed="false" hidden="false" max="8" min="8" style="1" width="8.45490196078431"/>
    <col collapsed="false" hidden="false" max="9" min="9" style="1" width="6.02352941176471"/>
    <col collapsed="false" hidden="false" max="10" min="10" style="0" width="3.01176470588235"/>
    <col collapsed="false" hidden="false" max="11" min="11" style="2" width="20.3686274509804"/>
    <col collapsed="false" hidden="false" max="12" min="12" style="2" width="8.03137254901961"/>
    <col collapsed="false" hidden="false" max="13" min="13" style="2" width="8.45490196078431"/>
    <col collapsed="false" hidden="false" max="14" min="14" style="2" width="7.17254901960784"/>
    <col collapsed="false" hidden="false" max="15" min="15" style="2" width="14.2"/>
    <col collapsed="false" hidden="false" max="16" min="16" style="2" width="8.32156862745098"/>
    <col collapsed="false" hidden="false" max="17" min="17" style="2" width="8.6"/>
    <col collapsed="false" hidden="false" max="18" min="18" style="2" width="7.45098039215686"/>
    <col collapsed="false" hidden="false" max="19" min="19" style="2" width="9.18039215686274"/>
    <col collapsed="false" hidden="false" max="1025" min="20" style="0" width="9.18039215686274"/>
  </cols>
  <sheetData>
    <row collapsed="false" customFormat="false" customHeight="true" hidden="false" ht="18" outlineLevel="0" r="1">
      <c r="A1" s="3" t="s">
        <v>0</v>
      </c>
      <c r="B1" s="3"/>
      <c r="C1" s="3"/>
      <c r="D1" s="3"/>
      <c r="E1" s="3"/>
      <c r="F1" s="3"/>
      <c r="G1" s="3"/>
      <c r="H1" s="3"/>
      <c r="I1" s="3"/>
    </row>
    <row collapsed="false" customFormat="false" customHeight="true" hidden="false" ht="17.25" outlineLevel="0" r="2">
      <c r="A2" s="3" t="s">
        <v>1</v>
      </c>
      <c r="B2" s="3"/>
      <c r="C2" s="3"/>
      <c r="D2" s="3"/>
      <c r="E2" s="3"/>
      <c r="F2" s="3"/>
      <c r="G2" s="3"/>
      <c r="H2" s="3"/>
      <c r="I2" s="3"/>
    </row>
    <row collapsed="false" customFormat="false" customHeight="false" hidden="false" ht="15.75" outlineLevel="0" r="3">
      <c r="A3" s="4"/>
      <c r="B3" s="5"/>
      <c r="F3" s="6" t="s">
        <v>2</v>
      </c>
    </row>
    <row collapsed="false" customFormat="false" customHeight="true" hidden="false" ht="18.75" outlineLevel="0" r="4">
      <c r="A4" s="7" t="s">
        <v>3</v>
      </c>
      <c r="B4" s="7"/>
      <c r="C4" s="7"/>
      <c r="D4" s="7"/>
      <c r="E4" s="7"/>
      <c r="F4" s="7"/>
      <c r="G4" s="7"/>
      <c r="H4" s="7"/>
      <c r="I4" s="7"/>
      <c r="J4" s="8"/>
      <c r="K4" s="9"/>
      <c r="L4" s="9"/>
      <c r="M4" s="10"/>
    </row>
    <row collapsed="false" customFormat="false" customHeight="true" hidden="false" ht="31.5" outlineLevel="0" r="5">
      <c r="A5" s="11" t="s">
        <v>4</v>
      </c>
      <c r="B5" s="12" t="s">
        <v>5</v>
      </c>
      <c r="C5" s="12" t="s">
        <v>6</v>
      </c>
      <c r="D5" s="12" t="s">
        <v>7</v>
      </c>
      <c r="E5" s="12"/>
      <c r="F5" s="11" t="s">
        <v>8</v>
      </c>
      <c r="G5" s="12" t="s">
        <v>5</v>
      </c>
      <c r="H5" s="12" t="s">
        <v>6</v>
      </c>
      <c r="I5" s="12" t="s">
        <v>7</v>
      </c>
      <c r="J5" s="13"/>
      <c r="K5" s="9"/>
      <c r="L5" s="14"/>
    </row>
    <row collapsed="false" customFormat="false" customHeight="true" hidden="false" ht="15" outlineLevel="0" r="6">
      <c r="A6" s="15" t="s">
        <v>9</v>
      </c>
      <c r="B6" s="16" t="n">
        <v>48</v>
      </c>
      <c r="C6" s="16" t="n">
        <v>48</v>
      </c>
      <c r="D6" s="16" t="n">
        <v>0</v>
      </c>
      <c r="E6" s="16"/>
      <c r="F6" s="15" t="s">
        <v>9</v>
      </c>
      <c r="G6" s="16" t="n">
        <v>48</v>
      </c>
      <c r="H6" s="16" t="n">
        <v>48</v>
      </c>
      <c r="I6" s="16" t="n">
        <v>0</v>
      </c>
      <c r="J6" s="17"/>
    </row>
    <row collapsed="false" customFormat="false" customHeight="true" hidden="false" ht="15.75" outlineLevel="0" r="7">
      <c r="A7" s="15" t="s">
        <v>10</v>
      </c>
      <c r="B7" s="16" t="n">
        <v>70</v>
      </c>
      <c r="C7" s="16" t="n">
        <v>70</v>
      </c>
      <c r="D7" s="16" t="n">
        <v>0</v>
      </c>
      <c r="E7" s="18" t="s">
        <v>11</v>
      </c>
      <c r="F7" s="15" t="s">
        <v>12</v>
      </c>
      <c r="G7" s="16" t="n">
        <v>70</v>
      </c>
      <c r="H7" s="16" t="n">
        <v>70</v>
      </c>
      <c r="I7" s="16" t="n">
        <v>0</v>
      </c>
      <c r="J7" s="17" t="s">
        <v>11</v>
      </c>
      <c r="K7" s="19"/>
    </row>
    <row collapsed="false" customFormat="false" customHeight="true" hidden="false" ht="13.5" outlineLevel="0" r="8">
      <c r="A8" s="15" t="s">
        <v>13</v>
      </c>
      <c r="B8" s="16" t="n">
        <v>30</v>
      </c>
      <c r="C8" s="16" t="n">
        <v>30</v>
      </c>
      <c r="D8" s="16" t="n">
        <v>0</v>
      </c>
      <c r="E8" s="18"/>
      <c r="F8" s="20" t="s">
        <v>14</v>
      </c>
      <c r="G8" s="16" t="n">
        <v>50</v>
      </c>
      <c r="H8" s="16" t="n">
        <v>50</v>
      </c>
      <c r="I8" s="16" t="n">
        <v>0</v>
      </c>
      <c r="J8" s="17"/>
      <c r="K8" s="19"/>
    </row>
    <row collapsed="false" customFormat="false" customHeight="true" hidden="false" ht="15" outlineLevel="0" r="9">
      <c r="A9" s="15" t="s">
        <v>15</v>
      </c>
      <c r="B9" s="16" t="n">
        <v>50</v>
      </c>
      <c r="C9" s="16" t="n">
        <v>50</v>
      </c>
      <c r="D9" s="16" t="n">
        <v>0</v>
      </c>
      <c r="E9" s="18" t="s">
        <v>11</v>
      </c>
      <c r="F9" s="15" t="s">
        <v>16</v>
      </c>
      <c r="G9" s="16" t="n">
        <v>56</v>
      </c>
      <c r="H9" s="16" t="n">
        <v>56</v>
      </c>
      <c r="I9" s="16" t="n">
        <v>0</v>
      </c>
      <c r="J9" s="17" t="s">
        <v>11</v>
      </c>
    </row>
    <row collapsed="false" customFormat="false" customHeight="true" hidden="false" ht="15" outlineLevel="0" r="10">
      <c r="A10" s="15"/>
      <c r="B10" s="16"/>
      <c r="C10" s="16"/>
      <c r="D10" s="16"/>
      <c r="E10" s="18"/>
      <c r="F10" s="15" t="s">
        <v>17</v>
      </c>
      <c r="G10" s="16" t="n">
        <v>30</v>
      </c>
      <c r="H10" s="16" t="n">
        <v>30</v>
      </c>
      <c r="I10" s="16" t="n">
        <v>0</v>
      </c>
      <c r="J10" s="17"/>
      <c r="K10" s="21"/>
      <c r="L10" s="21"/>
    </row>
    <row collapsed="false" customFormat="false" customHeight="true" hidden="false" ht="17.25" outlineLevel="0" r="11">
      <c r="A11" s="15" t="s">
        <v>18</v>
      </c>
      <c r="B11" s="16" t="n">
        <v>50</v>
      </c>
      <c r="C11" s="16" t="n">
        <v>50</v>
      </c>
      <c r="D11" s="16" t="n">
        <v>0</v>
      </c>
      <c r="E11" s="18"/>
      <c r="F11" s="15" t="s">
        <v>18</v>
      </c>
      <c r="G11" s="16" t="n">
        <v>50</v>
      </c>
      <c r="H11" s="16" t="n">
        <v>50</v>
      </c>
      <c r="I11" s="16" t="n">
        <v>0</v>
      </c>
      <c r="J11" s="17"/>
      <c r="K11" s="22"/>
      <c r="L11" s="23"/>
      <c r="M11" s="10"/>
    </row>
    <row collapsed="false" customFormat="false" customHeight="true" hidden="false" ht="15" outlineLevel="0" r="12">
      <c r="A12" s="15" t="s">
        <v>19</v>
      </c>
      <c r="B12" s="16" t="n">
        <v>56</v>
      </c>
      <c r="C12" s="16" t="n">
        <v>56</v>
      </c>
      <c r="D12" s="16" t="n">
        <v>0</v>
      </c>
      <c r="E12" s="18" t="s">
        <v>11</v>
      </c>
      <c r="F12" s="15" t="s">
        <v>20</v>
      </c>
      <c r="G12" s="16" t="n">
        <v>42</v>
      </c>
      <c r="H12" s="16" t="n">
        <v>42</v>
      </c>
      <c r="I12" s="16" t="n">
        <v>0</v>
      </c>
      <c r="J12" s="17"/>
    </row>
    <row collapsed="false" customFormat="false" customHeight="false" hidden="false" ht="15.75" outlineLevel="0" r="13">
      <c r="A13" s="15" t="s">
        <v>21</v>
      </c>
      <c r="B13" s="16" t="n">
        <v>30</v>
      </c>
      <c r="C13" s="16" t="n">
        <v>30</v>
      </c>
      <c r="D13" s="16" t="n">
        <v>0</v>
      </c>
      <c r="E13" s="18"/>
      <c r="F13" s="15" t="s">
        <v>21</v>
      </c>
      <c r="G13" s="16" t="n">
        <v>58</v>
      </c>
      <c r="H13" s="16" t="n">
        <v>40</v>
      </c>
      <c r="I13" s="16" t="n">
        <v>18</v>
      </c>
      <c r="J13" s="17" t="s">
        <v>11</v>
      </c>
    </row>
    <row collapsed="false" customFormat="false" customHeight="false" hidden="false" ht="15.75" outlineLevel="0" r="14">
      <c r="A14" s="15" t="s">
        <v>22</v>
      </c>
      <c r="B14" s="16" t="n">
        <v>66</v>
      </c>
      <c r="C14" s="16" t="n">
        <v>32</v>
      </c>
      <c r="D14" s="16" t="n">
        <v>34</v>
      </c>
      <c r="E14" s="18"/>
      <c r="F14" s="15" t="s">
        <v>22</v>
      </c>
      <c r="G14" s="16" t="n">
        <v>66</v>
      </c>
      <c r="H14" s="16" t="n">
        <v>0</v>
      </c>
      <c r="I14" s="16" t="n">
        <v>66</v>
      </c>
      <c r="J14" s="17" t="s">
        <v>23</v>
      </c>
    </row>
    <row collapsed="false" customFormat="false" customHeight="true" hidden="false" ht="15.75" outlineLevel="0" r="15">
      <c r="A15" s="15" t="s">
        <v>24</v>
      </c>
      <c r="B15" s="16" t="n">
        <v>36</v>
      </c>
      <c r="C15" s="16" t="n">
        <v>20</v>
      </c>
      <c r="D15" s="16" t="n">
        <v>16</v>
      </c>
      <c r="E15" s="18"/>
      <c r="F15" s="15" t="s">
        <v>24</v>
      </c>
      <c r="G15" s="16" t="n">
        <v>36</v>
      </c>
      <c r="H15" s="16" t="n">
        <v>20</v>
      </c>
      <c r="I15" s="16" t="n">
        <v>16</v>
      </c>
      <c r="J15" s="17"/>
    </row>
    <row collapsed="false" customFormat="true" customHeight="true" hidden="false" ht="16.5" outlineLevel="0" r="16" s="6">
      <c r="A16" s="17" t="s">
        <v>25</v>
      </c>
      <c r="B16" s="18" t="n">
        <f aca="false">SUM(B6:B15)</f>
        <v>436</v>
      </c>
      <c r="C16" s="18" t="n">
        <f aca="false">SUM(C6:C15)</f>
        <v>386</v>
      </c>
      <c r="D16" s="18" t="n">
        <f aca="false">SUM(D6:D15)</f>
        <v>50</v>
      </c>
      <c r="E16" s="18"/>
      <c r="F16" s="17" t="s">
        <v>25</v>
      </c>
      <c r="G16" s="18" t="n">
        <f aca="false">SUM(G6:G15)</f>
        <v>506</v>
      </c>
      <c r="H16" s="18" t="n">
        <f aca="false">SUM(H6:H15)</f>
        <v>406</v>
      </c>
      <c r="I16" s="18" t="n">
        <f aca="false">SUM(I6:I15)</f>
        <v>100</v>
      </c>
      <c r="J16" s="17"/>
      <c r="K16" s="21"/>
      <c r="L16" s="21"/>
      <c r="M16" s="21"/>
      <c r="N16" s="21"/>
      <c r="O16" s="21"/>
      <c r="P16" s="21"/>
      <c r="Q16" s="21"/>
      <c r="R16" s="21"/>
      <c r="S16" s="21"/>
    </row>
    <row collapsed="false" customFormat="true" customHeight="true" hidden="false" ht="15" outlineLevel="0" r="17" s="6">
      <c r="A17" s="24" t="s">
        <v>26</v>
      </c>
      <c r="B17" s="25" t="n">
        <f aca="false">B16/13</f>
        <v>33.5384615384615</v>
      </c>
      <c r="C17" s="25" t="n">
        <f aca="false">C16/13</f>
        <v>29.6923076923077</v>
      </c>
      <c r="D17" s="25" t="n">
        <f aca="false">D16/13</f>
        <v>3.84615384615385</v>
      </c>
      <c r="E17" s="25"/>
      <c r="F17" s="24" t="s">
        <v>26</v>
      </c>
      <c r="G17" s="25" t="n">
        <f aca="false">G16/17</f>
        <v>29.7647058823529</v>
      </c>
      <c r="H17" s="25" t="n">
        <f aca="false">H16/17</f>
        <v>23.8823529411765</v>
      </c>
      <c r="I17" s="25" t="n">
        <f aca="false">I16/17</f>
        <v>5.88235294117647</v>
      </c>
      <c r="J17" s="17"/>
      <c r="K17" s="21"/>
      <c r="L17" s="21"/>
      <c r="M17" s="21"/>
      <c r="N17" s="21"/>
      <c r="O17" s="21"/>
      <c r="P17" s="21"/>
      <c r="Q17" s="21"/>
      <c r="R17" s="21"/>
      <c r="S17" s="21"/>
    </row>
    <row collapsed="false" customFormat="false" customHeight="true" hidden="false" ht="19.5" outlineLevel="0" r="18">
      <c r="A18" s="7" t="s">
        <v>27</v>
      </c>
      <c r="B18" s="7"/>
      <c r="C18" s="7"/>
      <c r="D18" s="7"/>
      <c r="E18" s="7"/>
      <c r="F18" s="7"/>
      <c r="G18" s="7"/>
      <c r="H18" s="7"/>
      <c r="I18" s="7"/>
      <c r="J18" s="8"/>
    </row>
    <row collapsed="false" customFormat="false" customHeight="false" hidden="false" ht="25.5" outlineLevel="0" r="19">
      <c r="A19" s="11" t="s">
        <v>28</v>
      </c>
      <c r="B19" s="12" t="s">
        <v>5</v>
      </c>
      <c r="C19" s="12" t="s">
        <v>6</v>
      </c>
      <c r="D19" s="12" t="s">
        <v>7</v>
      </c>
      <c r="E19" s="12"/>
      <c r="F19" s="11" t="s">
        <v>29</v>
      </c>
      <c r="G19" s="12" t="s">
        <v>5</v>
      </c>
      <c r="H19" s="12" t="s">
        <v>6</v>
      </c>
      <c r="I19" s="12" t="s">
        <v>7</v>
      </c>
      <c r="J19" s="26"/>
    </row>
    <row collapsed="false" customFormat="false" customHeight="false" hidden="false" ht="15.75" outlineLevel="0" r="20">
      <c r="A20" s="15" t="s">
        <v>30</v>
      </c>
      <c r="B20" s="16" t="n">
        <v>48</v>
      </c>
      <c r="C20" s="16" t="n">
        <v>48</v>
      </c>
      <c r="D20" s="16" t="n">
        <v>0</v>
      </c>
      <c r="E20" s="16"/>
      <c r="F20" s="15" t="s">
        <v>30</v>
      </c>
      <c r="G20" s="16" t="n">
        <v>48</v>
      </c>
      <c r="H20" s="16" t="n">
        <v>48</v>
      </c>
      <c r="I20" s="16" t="n">
        <v>0</v>
      </c>
      <c r="J20" s="17"/>
    </row>
    <row collapsed="false" customFormat="false" customHeight="false" hidden="false" ht="15.75" outlineLevel="0" r="21">
      <c r="A21" s="15" t="s">
        <v>31</v>
      </c>
      <c r="B21" s="16" t="n">
        <v>60</v>
      </c>
      <c r="C21" s="16" t="n">
        <v>60</v>
      </c>
      <c r="D21" s="16" t="n">
        <v>0</v>
      </c>
      <c r="E21" s="16"/>
      <c r="F21" s="15" t="s">
        <v>32</v>
      </c>
      <c r="G21" s="16" t="n">
        <v>32</v>
      </c>
      <c r="H21" s="16" t="n">
        <v>32</v>
      </c>
      <c r="I21" s="16" t="n">
        <v>0</v>
      </c>
      <c r="J21" s="17"/>
    </row>
    <row collapsed="false" customFormat="false" customHeight="false" hidden="false" ht="15.75" outlineLevel="0" r="22">
      <c r="A22" s="15" t="s">
        <v>33</v>
      </c>
      <c r="B22" s="16" t="n">
        <v>42</v>
      </c>
      <c r="C22" s="16" t="n">
        <v>42</v>
      </c>
      <c r="D22" s="16" t="n">
        <v>0</v>
      </c>
      <c r="E22" s="18" t="s">
        <v>11</v>
      </c>
      <c r="F22" s="15" t="s">
        <v>34</v>
      </c>
      <c r="G22" s="16" t="n">
        <v>50</v>
      </c>
      <c r="H22" s="16" t="n">
        <v>50</v>
      </c>
      <c r="I22" s="16" t="n">
        <v>0</v>
      </c>
      <c r="J22" s="17" t="s">
        <v>11</v>
      </c>
    </row>
    <row collapsed="false" customFormat="false" customHeight="true" hidden="false" ht="33" outlineLevel="0" r="23">
      <c r="A23" s="15" t="s">
        <v>35</v>
      </c>
      <c r="B23" s="16" t="n">
        <v>50</v>
      </c>
      <c r="C23" s="16" t="n">
        <v>30</v>
      </c>
      <c r="D23" s="16" t="n">
        <v>20</v>
      </c>
      <c r="E23" s="16"/>
      <c r="F23" s="15" t="s">
        <v>36</v>
      </c>
      <c r="G23" s="16" t="n">
        <v>40</v>
      </c>
      <c r="H23" s="16" t="n">
        <v>30</v>
      </c>
      <c r="I23" s="16" t="n">
        <v>10</v>
      </c>
      <c r="J23" s="17"/>
    </row>
    <row collapsed="false" customFormat="false" customHeight="true" hidden="false" ht="18.75" outlineLevel="0" r="24">
      <c r="A24" s="15"/>
      <c r="B24" s="16"/>
      <c r="C24" s="16"/>
      <c r="D24" s="16"/>
      <c r="E24" s="16"/>
      <c r="F24" s="27" t="s">
        <v>37</v>
      </c>
      <c r="G24" s="28" t="n">
        <v>44</v>
      </c>
      <c r="H24" s="28" t="n">
        <v>44</v>
      </c>
      <c r="I24" s="28" t="n">
        <v>0</v>
      </c>
      <c r="J24" s="29" t="s">
        <v>11</v>
      </c>
    </row>
    <row collapsed="false" customFormat="false" customHeight="false" hidden="false" ht="31.5" outlineLevel="0" r="25">
      <c r="A25" s="15" t="s">
        <v>38</v>
      </c>
      <c r="B25" s="16" t="n">
        <v>50</v>
      </c>
      <c r="C25" s="16" t="n">
        <v>50</v>
      </c>
      <c r="D25" s="16" t="n">
        <v>0</v>
      </c>
      <c r="E25" s="18"/>
      <c r="F25" s="27" t="s">
        <v>39</v>
      </c>
      <c r="G25" s="28" t="n">
        <v>64</v>
      </c>
      <c r="H25" s="28" t="n">
        <v>36</v>
      </c>
      <c r="I25" s="28" t="n">
        <v>28</v>
      </c>
      <c r="J25" s="18" t="s">
        <v>11</v>
      </c>
      <c r="K25" s="30"/>
      <c r="L25" s="1"/>
      <c r="M25" s="1"/>
      <c r="N25" s="1"/>
    </row>
    <row collapsed="false" customFormat="false" customHeight="false" hidden="false" ht="15.75" outlineLevel="0" r="26">
      <c r="A26" s="15" t="s">
        <v>40</v>
      </c>
      <c r="B26" s="31" t="n">
        <v>50</v>
      </c>
      <c r="C26" s="16" t="n">
        <v>50</v>
      </c>
      <c r="D26" s="16" t="n">
        <v>0</v>
      </c>
      <c r="E26" s="18" t="s">
        <v>11</v>
      </c>
      <c r="F26" s="15" t="s">
        <v>41</v>
      </c>
      <c r="G26" s="16" t="n">
        <v>40</v>
      </c>
      <c r="H26" s="16" t="n">
        <v>40</v>
      </c>
      <c r="I26" s="16" t="n">
        <v>0</v>
      </c>
      <c r="J26" s="17"/>
    </row>
    <row collapsed="false" customFormat="false" customHeight="false" hidden="false" ht="15.75" outlineLevel="0" r="27">
      <c r="A27" s="15" t="s">
        <v>42</v>
      </c>
      <c r="B27" s="16" t="n">
        <v>56</v>
      </c>
      <c r="C27" s="16" t="n">
        <v>56</v>
      </c>
      <c r="D27" s="16" t="n">
        <v>0</v>
      </c>
      <c r="E27" s="18" t="s">
        <v>11</v>
      </c>
      <c r="F27" s="20" t="s">
        <v>43</v>
      </c>
      <c r="G27" s="16" t="n">
        <v>78</v>
      </c>
      <c r="H27" s="16" t="n">
        <v>54</v>
      </c>
      <c r="I27" s="16" t="n">
        <v>24</v>
      </c>
      <c r="J27" s="17" t="s">
        <v>11</v>
      </c>
    </row>
    <row collapsed="false" customFormat="false" customHeight="true" hidden="false" ht="18" outlineLevel="0" r="28">
      <c r="A28" s="15" t="s">
        <v>44</v>
      </c>
      <c r="B28" s="16" t="n">
        <v>40</v>
      </c>
      <c r="C28" s="16" t="n">
        <v>40</v>
      </c>
      <c r="D28" s="16" t="n">
        <v>0</v>
      </c>
      <c r="E28" s="16"/>
      <c r="F28" s="15" t="s">
        <v>45</v>
      </c>
      <c r="G28" s="16" t="n">
        <v>54</v>
      </c>
      <c r="H28" s="16" t="n">
        <v>54</v>
      </c>
      <c r="I28" s="16" t="n">
        <v>0</v>
      </c>
      <c r="J28" s="17"/>
    </row>
    <row collapsed="false" customFormat="false" customHeight="false" hidden="false" ht="15.75" outlineLevel="0" r="29">
      <c r="A29" s="15" t="s">
        <v>46</v>
      </c>
      <c r="B29" s="28" t="n">
        <v>36</v>
      </c>
      <c r="C29" s="28" t="n">
        <v>36</v>
      </c>
      <c r="D29" s="28" t="n">
        <v>0</v>
      </c>
      <c r="E29" s="18" t="s">
        <v>11</v>
      </c>
      <c r="F29" s="15" t="s">
        <v>47</v>
      </c>
      <c r="G29" s="16" t="n">
        <v>60</v>
      </c>
      <c r="H29" s="16" t="n">
        <v>60</v>
      </c>
      <c r="I29" s="16" t="n">
        <v>0</v>
      </c>
      <c r="J29" s="17" t="s">
        <v>11</v>
      </c>
    </row>
    <row collapsed="false" customFormat="false" customHeight="false" hidden="false" ht="15.75" outlineLevel="0" r="30">
      <c r="A30" s="15" t="s">
        <v>48</v>
      </c>
      <c r="B30" s="16" t="n">
        <v>66</v>
      </c>
      <c r="C30" s="16" t="n">
        <v>32</v>
      </c>
      <c r="D30" s="16" t="n">
        <v>34</v>
      </c>
      <c r="E30" s="16"/>
      <c r="F30" s="15" t="s">
        <v>48</v>
      </c>
      <c r="G30" s="16" t="n">
        <v>66</v>
      </c>
      <c r="H30" s="16" t="n">
        <v>0</v>
      </c>
      <c r="I30" s="16" t="n">
        <v>66</v>
      </c>
      <c r="J30" s="17" t="s">
        <v>23</v>
      </c>
    </row>
    <row collapsed="false" customFormat="true" customHeight="true" hidden="false" ht="15.75" outlineLevel="0" r="31" s="6">
      <c r="A31" s="17" t="s">
        <v>25</v>
      </c>
      <c r="B31" s="18" t="n">
        <f aca="false">SUM(B20:B30)</f>
        <v>498</v>
      </c>
      <c r="C31" s="18" t="n">
        <f aca="false">SUM(C20:C30)</f>
        <v>444</v>
      </c>
      <c r="D31" s="18" t="n">
        <f aca="false">SUM(D20:D30)</f>
        <v>54</v>
      </c>
      <c r="E31" s="18"/>
      <c r="F31" s="17" t="s">
        <v>25</v>
      </c>
      <c r="G31" s="18" t="n">
        <f aca="false">SUM(G20:G30)</f>
        <v>576</v>
      </c>
      <c r="H31" s="18" t="n">
        <f aca="false">SUM(H20:H30)</f>
        <v>448</v>
      </c>
      <c r="I31" s="18" t="n">
        <f aca="false">SUM(I20:I30)</f>
        <v>128</v>
      </c>
      <c r="J31" s="17"/>
      <c r="K31" s="21"/>
      <c r="L31" s="21"/>
      <c r="M31" s="21"/>
      <c r="N31" s="21"/>
      <c r="O31" s="21"/>
      <c r="P31" s="21"/>
      <c r="Q31" s="21"/>
      <c r="R31" s="21"/>
      <c r="S31" s="21"/>
    </row>
    <row collapsed="false" customFormat="true" customHeight="true" hidden="false" ht="24.75" outlineLevel="0" r="32" s="6">
      <c r="A32" s="24" t="s">
        <v>26</v>
      </c>
      <c r="B32" s="25" t="n">
        <f aca="false">B31/18</f>
        <v>27.6666666666667</v>
      </c>
      <c r="C32" s="25" t="n">
        <f aca="false">C31/18</f>
        <v>24.6666666666667</v>
      </c>
      <c r="D32" s="25" t="n">
        <f aca="false">D31/18</f>
        <v>3</v>
      </c>
      <c r="E32" s="25"/>
      <c r="F32" s="24" t="s">
        <v>26</v>
      </c>
      <c r="G32" s="25" t="n">
        <f aca="false">G31/18</f>
        <v>32</v>
      </c>
      <c r="H32" s="25" t="n">
        <f aca="false">H31/18</f>
        <v>24.8888888888889</v>
      </c>
      <c r="I32" s="25" t="n">
        <f aca="false">I31/18</f>
        <v>7.11111111111111</v>
      </c>
      <c r="J32" s="17"/>
      <c r="K32" s="21"/>
      <c r="L32" s="21"/>
      <c r="M32" s="21"/>
      <c r="N32" s="21"/>
      <c r="O32" s="21"/>
      <c r="P32" s="21"/>
      <c r="Q32" s="21"/>
      <c r="R32" s="21"/>
      <c r="S32" s="21"/>
    </row>
    <row collapsed="false" customFormat="false" customHeight="true" hidden="false" ht="21" outlineLevel="0" r="33">
      <c r="A33" s="7" t="s">
        <v>49</v>
      </c>
      <c r="B33" s="7"/>
      <c r="C33" s="7"/>
      <c r="D33" s="7"/>
      <c r="E33" s="7"/>
      <c r="F33" s="7"/>
      <c r="G33" s="7"/>
      <c r="H33" s="7"/>
      <c r="I33" s="7"/>
      <c r="J33" s="8"/>
      <c r="K33" s="32"/>
      <c r="L33" s="32"/>
      <c r="M33" s="32"/>
      <c r="N33" s="32"/>
      <c r="O33" s="32"/>
      <c r="P33" s="32"/>
      <c r="Q33" s="32"/>
      <c r="R33" s="32"/>
      <c r="S33" s="33"/>
    </row>
    <row collapsed="false" customFormat="false" customHeight="false" hidden="false" ht="25.5" outlineLevel="0" r="34">
      <c r="A34" s="11" t="s">
        <v>50</v>
      </c>
      <c r="B34" s="12" t="s">
        <v>5</v>
      </c>
      <c r="C34" s="12" t="s">
        <v>6</v>
      </c>
      <c r="D34" s="12" t="s">
        <v>7</v>
      </c>
      <c r="E34" s="12"/>
      <c r="F34" s="11" t="s">
        <v>51</v>
      </c>
      <c r="G34" s="12" t="s">
        <v>5</v>
      </c>
      <c r="H34" s="12" t="s">
        <v>6</v>
      </c>
      <c r="I34" s="12" t="s">
        <v>7</v>
      </c>
      <c r="J34" s="13"/>
      <c r="K34" s="34"/>
      <c r="L34" s="14"/>
      <c r="M34" s="14"/>
      <c r="N34" s="9"/>
      <c r="O34" s="34"/>
      <c r="P34" s="14"/>
      <c r="Q34" s="14"/>
      <c r="R34" s="9"/>
    </row>
    <row collapsed="false" customFormat="false" customHeight="true" hidden="false" ht="14.25" outlineLevel="0" r="35">
      <c r="A35" s="15" t="s">
        <v>52</v>
      </c>
      <c r="B35" s="16" t="n">
        <v>50</v>
      </c>
      <c r="C35" s="16" t="n">
        <v>50</v>
      </c>
      <c r="D35" s="16" t="n">
        <v>0</v>
      </c>
      <c r="E35" s="16"/>
      <c r="F35" s="15" t="s">
        <v>53</v>
      </c>
      <c r="G35" s="16" t="n">
        <v>90</v>
      </c>
      <c r="H35" s="16" t="n">
        <v>70</v>
      </c>
      <c r="I35" s="16" t="n">
        <v>20</v>
      </c>
      <c r="J35" s="20"/>
      <c r="K35" s="19"/>
      <c r="O35" s="19"/>
    </row>
    <row collapsed="false" customFormat="false" customHeight="true" hidden="false" ht="14.25" outlineLevel="0" r="36">
      <c r="A36" s="15" t="s">
        <v>54</v>
      </c>
      <c r="B36" s="16" t="n">
        <v>60</v>
      </c>
      <c r="C36" s="16" t="n">
        <v>60</v>
      </c>
      <c r="D36" s="16" t="n">
        <v>0</v>
      </c>
      <c r="E36" s="18" t="s">
        <v>11</v>
      </c>
      <c r="F36" s="27"/>
      <c r="G36" s="28"/>
      <c r="H36" s="28"/>
      <c r="I36" s="28"/>
      <c r="J36" s="29"/>
      <c r="K36" s="19"/>
      <c r="O36" s="19"/>
    </row>
    <row collapsed="false" customFormat="false" customHeight="true" hidden="false" ht="14.25" outlineLevel="0" r="37">
      <c r="A37" s="15" t="s">
        <v>55</v>
      </c>
      <c r="B37" s="16" t="n">
        <v>90</v>
      </c>
      <c r="C37" s="16" t="n">
        <v>50</v>
      </c>
      <c r="D37" s="16" t="n">
        <v>40</v>
      </c>
      <c r="E37" s="18" t="s">
        <v>11</v>
      </c>
      <c r="F37" s="15" t="s">
        <v>56</v>
      </c>
      <c r="G37" s="16" t="n">
        <v>32</v>
      </c>
      <c r="H37" s="16" t="n">
        <v>32</v>
      </c>
      <c r="I37" s="16" t="n">
        <v>0</v>
      </c>
      <c r="J37" s="18"/>
      <c r="K37" s="19"/>
      <c r="O37" s="19"/>
    </row>
    <row collapsed="false" customFormat="false" customHeight="true" hidden="false" ht="14.25" outlineLevel="0" r="38">
      <c r="A38" s="15" t="s">
        <v>57</v>
      </c>
      <c r="B38" s="16" t="n">
        <v>60</v>
      </c>
      <c r="C38" s="16" t="n">
        <v>40</v>
      </c>
      <c r="D38" s="16" t="n">
        <v>20</v>
      </c>
      <c r="E38" s="16"/>
      <c r="F38" s="15" t="s">
        <v>57</v>
      </c>
      <c r="G38" s="16" t="n">
        <v>60</v>
      </c>
      <c r="H38" s="16" t="n">
        <v>40</v>
      </c>
      <c r="I38" s="16" t="n">
        <v>20</v>
      </c>
      <c r="J38" s="18" t="s">
        <v>11</v>
      </c>
      <c r="K38" s="19"/>
      <c r="O38" s="19"/>
    </row>
    <row collapsed="false" customFormat="false" customHeight="true" hidden="false" ht="15.75" outlineLevel="0" r="39">
      <c r="A39" s="15" t="s">
        <v>58</v>
      </c>
      <c r="B39" s="16" t="n">
        <v>90</v>
      </c>
      <c r="C39" s="16" t="n">
        <v>40</v>
      </c>
      <c r="D39" s="16" t="n">
        <v>50</v>
      </c>
      <c r="E39" s="16"/>
      <c r="F39" s="15" t="s">
        <v>58</v>
      </c>
      <c r="G39" s="16" t="n">
        <v>100</v>
      </c>
      <c r="H39" s="16" t="n">
        <v>50</v>
      </c>
      <c r="I39" s="16" t="n">
        <v>50</v>
      </c>
      <c r="J39" s="18" t="s">
        <v>11</v>
      </c>
      <c r="K39" s="19"/>
      <c r="O39" s="19"/>
    </row>
    <row collapsed="false" customFormat="false" customHeight="true" hidden="false" ht="32.25" outlineLevel="0" r="40">
      <c r="A40" s="15" t="s">
        <v>59</v>
      </c>
      <c r="B40" s="16" t="n">
        <v>32</v>
      </c>
      <c r="C40" s="16" t="n">
        <v>32</v>
      </c>
      <c r="D40" s="16" t="n">
        <v>0</v>
      </c>
      <c r="E40" s="16"/>
      <c r="F40" s="15" t="s">
        <v>60</v>
      </c>
      <c r="G40" s="16" t="n">
        <v>40</v>
      </c>
      <c r="H40" s="16" t="n">
        <v>30</v>
      </c>
      <c r="I40" s="16" t="n">
        <v>10</v>
      </c>
      <c r="J40" s="20"/>
      <c r="K40" s="19"/>
      <c r="O40" s="19"/>
    </row>
    <row collapsed="false" customFormat="false" customHeight="true" hidden="false" ht="14.25" outlineLevel="0" r="41">
      <c r="A41" s="15" t="s">
        <v>61</v>
      </c>
      <c r="B41" s="16" t="n">
        <v>88</v>
      </c>
      <c r="C41" s="16" t="n">
        <v>60</v>
      </c>
      <c r="D41" s="16" t="n">
        <v>28</v>
      </c>
      <c r="E41" s="16"/>
      <c r="F41" s="15" t="s">
        <v>62</v>
      </c>
      <c r="G41" s="16" t="n">
        <v>86</v>
      </c>
      <c r="H41" s="16" t="n">
        <v>54</v>
      </c>
      <c r="I41" s="16" t="n">
        <v>32</v>
      </c>
      <c r="J41" s="18" t="s">
        <v>11</v>
      </c>
      <c r="K41" s="19"/>
      <c r="O41" s="19"/>
    </row>
    <row collapsed="false" customFormat="false" customHeight="true" hidden="false" ht="33" outlineLevel="0" r="42">
      <c r="A42" s="15" t="s">
        <v>63</v>
      </c>
      <c r="B42" s="16" t="n">
        <v>90</v>
      </c>
      <c r="C42" s="16" t="n">
        <v>60</v>
      </c>
      <c r="D42" s="16" t="n">
        <v>30</v>
      </c>
      <c r="E42" s="18" t="s">
        <v>11</v>
      </c>
      <c r="F42" s="15" t="s">
        <v>64</v>
      </c>
      <c r="G42" s="16" t="n">
        <v>50</v>
      </c>
      <c r="H42" s="16" t="n">
        <v>30</v>
      </c>
      <c r="I42" s="16" t="n">
        <v>20</v>
      </c>
      <c r="J42" s="20"/>
      <c r="K42" s="19"/>
      <c r="O42" s="19"/>
    </row>
    <row collapsed="false" customFormat="false" customHeight="true" hidden="false" ht="14.25" outlineLevel="0" r="43">
      <c r="A43" s="27" t="s">
        <v>65</v>
      </c>
      <c r="B43" s="28" t="n">
        <v>80</v>
      </c>
      <c r="C43" s="28" t="n">
        <v>30</v>
      </c>
      <c r="D43" s="28" t="n">
        <v>50</v>
      </c>
      <c r="E43" s="28"/>
      <c r="F43" s="27" t="s">
        <v>65</v>
      </c>
      <c r="G43" s="28" t="n">
        <v>70</v>
      </c>
      <c r="H43" s="28" t="n">
        <v>20</v>
      </c>
      <c r="I43" s="28" t="n">
        <v>50</v>
      </c>
      <c r="J43" s="17" t="s">
        <v>23</v>
      </c>
      <c r="K43" s="19"/>
      <c r="O43" s="19"/>
    </row>
    <row collapsed="false" customFormat="true" customHeight="false" hidden="false" ht="12.75" outlineLevel="0" r="44" s="6">
      <c r="A44" s="17" t="s">
        <v>25</v>
      </c>
      <c r="B44" s="18" t="n">
        <f aca="false">SUM(B35:B43)</f>
        <v>640</v>
      </c>
      <c r="C44" s="18" t="n">
        <f aca="false">SUM(C35:C43)</f>
        <v>422</v>
      </c>
      <c r="D44" s="18" t="n">
        <f aca="false">SUM(D35:D43)</f>
        <v>218</v>
      </c>
      <c r="E44" s="18"/>
      <c r="F44" s="17" t="s">
        <v>25</v>
      </c>
      <c r="G44" s="18" t="n">
        <f aca="false">SUM(G35:G43)</f>
        <v>528</v>
      </c>
      <c r="H44" s="18" t="n">
        <f aca="false">SUM(H35:H43)</f>
        <v>326</v>
      </c>
      <c r="I44" s="18" t="n">
        <f aca="false">SUM(I35:I43)</f>
        <v>202</v>
      </c>
      <c r="J44" s="17"/>
      <c r="K44" s="21"/>
      <c r="L44" s="21"/>
      <c r="M44" s="21"/>
      <c r="N44" s="21"/>
      <c r="O44" s="21"/>
      <c r="P44" s="21"/>
      <c r="Q44" s="21"/>
      <c r="R44" s="21"/>
      <c r="S44" s="21"/>
    </row>
    <row collapsed="false" customFormat="true" customHeight="true" hidden="false" ht="27.75" outlineLevel="0" r="45" s="6">
      <c r="A45" s="24" t="s">
        <v>26</v>
      </c>
      <c r="B45" s="25" t="n">
        <f aca="false">B44/18</f>
        <v>35.5555555555556</v>
      </c>
      <c r="C45" s="25" t="n">
        <f aca="false">C44/18</f>
        <v>23.4444444444444</v>
      </c>
      <c r="D45" s="25" t="n">
        <f aca="false">D44/18</f>
        <v>12.1111111111111</v>
      </c>
      <c r="E45" s="25"/>
      <c r="F45" s="24" t="s">
        <v>26</v>
      </c>
      <c r="G45" s="25" t="n">
        <f aca="false">G44/18</f>
        <v>29.3333333333333</v>
      </c>
      <c r="H45" s="25" t="n">
        <f aca="false">H44/18</f>
        <v>18.1111111111111</v>
      </c>
      <c r="I45" s="25" t="n">
        <f aca="false">I44/18</f>
        <v>11.2222222222222</v>
      </c>
      <c r="J45" s="17"/>
      <c r="K45" s="22"/>
      <c r="L45" s="23"/>
      <c r="M45" s="23"/>
      <c r="N45" s="23"/>
      <c r="O45" s="22"/>
      <c r="P45" s="23"/>
      <c r="Q45" s="23"/>
      <c r="R45" s="23"/>
      <c r="S45" s="21"/>
    </row>
    <row collapsed="false" customFormat="false" customHeight="true" hidden="false" ht="21.75" outlineLevel="0" r="46">
      <c r="A46" s="7" t="s">
        <v>66</v>
      </c>
      <c r="B46" s="7"/>
      <c r="C46" s="7"/>
      <c r="D46" s="7"/>
      <c r="E46" s="7"/>
      <c r="F46" s="7"/>
      <c r="G46" s="7"/>
      <c r="H46" s="7"/>
      <c r="I46" s="7"/>
      <c r="J46" s="8"/>
      <c r="K46" s="35"/>
      <c r="L46" s="35"/>
      <c r="M46" s="35"/>
      <c r="N46" s="35"/>
      <c r="O46" s="35"/>
      <c r="P46" s="35"/>
      <c r="Q46" s="35"/>
      <c r="R46" s="35"/>
    </row>
    <row collapsed="false" customFormat="false" customHeight="false" hidden="false" ht="25.5" outlineLevel="0" r="47">
      <c r="A47" s="11" t="s">
        <v>67</v>
      </c>
      <c r="B47" s="12" t="s">
        <v>5</v>
      </c>
      <c r="C47" s="12" t="s">
        <v>6</v>
      </c>
      <c r="D47" s="12" t="s">
        <v>7</v>
      </c>
      <c r="E47" s="12"/>
      <c r="F47" s="11" t="s">
        <v>68</v>
      </c>
      <c r="G47" s="12" t="s">
        <v>5</v>
      </c>
      <c r="H47" s="12" t="s">
        <v>6</v>
      </c>
      <c r="I47" s="12" t="s">
        <v>7</v>
      </c>
      <c r="J47" s="13"/>
    </row>
    <row collapsed="false" customFormat="false" customHeight="true" hidden="false" ht="18.75" outlineLevel="0" r="48">
      <c r="A48" s="15" t="s">
        <v>69</v>
      </c>
      <c r="B48" s="16" t="n">
        <v>150</v>
      </c>
      <c r="C48" s="16" t="n">
        <v>40</v>
      </c>
      <c r="D48" s="16" t="n">
        <v>90</v>
      </c>
      <c r="E48" s="16"/>
      <c r="F48" s="27" t="s">
        <v>69</v>
      </c>
      <c r="G48" s="16" t="n">
        <v>100</v>
      </c>
      <c r="H48" s="16" t="n">
        <v>30</v>
      </c>
      <c r="I48" s="16" t="n">
        <v>90</v>
      </c>
      <c r="J48" s="17" t="s">
        <v>11</v>
      </c>
    </row>
    <row collapsed="false" customFormat="false" customHeight="false" hidden="false" ht="31.5" outlineLevel="0" r="49">
      <c r="A49" s="15" t="s">
        <v>70</v>
      </c>
      <c r="B49" s="16" t="n">
        <v>170</v>
      </c>
      <c r="C49" s="16" t="n">
        <v>70</v>
      </c>
      <c r="D49" s="16" t="n">
        <v>100</v>
      </c>
      <c r="E49" s="18" t="s">
        <v>11</v>
      </c>
      <c r="F49" s="27" t="s">
        <v>71</v>
      </c>
      <c r="G49" s="16" t="n">
        <v>50</v>
      </c>
      <c r="H49" s="16" t="n">
        <v>30</v>
      </c>
      <c r="I49" s="16" t="n">
        <v>20</v>
      </c>
      <c r="J49" s="20"/>
      <c r="O49" s="2" t="n">
        <v>150</v>
      </c>
      <c r="P49" s="2" t="n">
        <v>40</v>
      </c>
      <c r="Q49" s="2" t="n">
        <v>90</v>
      </c>
      <c r="S49" s="2" t="n">
        <v>100</v>
      </c>
      <c r="T49" s="0" t="n">
        <v>30</v>
      </c>
      <c r="U49" s="0" t="n">
        <v>90</v>
      </c>
    </row>
    <row collapsed="false" customFormat="false" customHeight="false" hidden="false" ht="31.5" outlineLevel="0" r="50">
      <c r="A50" s="15" t="s">
        <v>72</v>
      </c>
      <c r="B50" s="16" t="n">
        <v>30</v>
      </c>
      <c r="C50" s="16" t="n">
        <v>30</v>
      </c>
      <c r="D50" s="16" t="n">
        <v>0</v>
      </c>
      <c r="E50" s="16"/>
      <c r="F50" s="27" t="s">
        <v>73</v>
      </c>
      <c r="G50" s="16" t="n">
        <v>90</v>
      </c>
      <c r="H50" s="16" t="n">
        <v>20</v>
      </c>
      <c r="I50" s="16" t="n">
        <v>70</v>
      </c>
      <c r="J50" s="20"/>
      <c r="O50" s="2" t="n">
        <v>170</v>
      </c>
      <c r="P50" s="2" t="n">
        <v>70</v>
      </c>
      <c r="Q50" s="2" t="n">
        <v>100</v>
      </c>
      <c r="S50" s="2" t="n">
        <v>50</v>
      </c>
      <c r="T50" s="0" t="n">
        <v>30</v>
      </c>
      <c r="U50" s="0" t="n">
        <v>20</v>
      </c>
    </row>
    <row collapsed="false" customFormat="false" customHeight="true" hidden="false" ht="33.75" outlineLevel="0" r="51">
      <c r="A51" s="15" t="s">
        <v>74</v>
      </c>
      <c r="B51" s="16" t="n">
        <v>62</v>
      </c>
      <c r="C51" s="16" t="n">
        <v>32</v>
      </c>
      <c r="D51" s="16" t="n">
        <v>30</v>
      </c>
      <c r="E51" s="16"/>
      <c r="F51" s="27" t="s">
        <v>75</v>
      </c>
      <c r="G51" s="16" t="n">
        <v>90</v>
      </c>
      <c r="H51" s="16" t="n">
        <v>20</v>
      </c>
      <c r="I51" s="16" t="n">
        <v>70</v>
      </c>
      <c r="J51" s="20"/>
      <c r="O51" s="2" t="n">
        <v>30</v>
      </c>
      <c r="P51" s="2" t="n">
        <v>30</v>
      </c>
      <c r="Q51" s="2" t="n">
        <v>0</v>
      </c>
      <c r="S51" s="2" t="n">
        <v>90</v>
      </c>
      <c r="T51" s="0" t="n">
        <v>20</v>
      </c>
      <c r="U51" s="0" t="n">
        <v>70</v>
      </c>
    </row>
    <row collapsed="false" customFormat="false" customHeight="false" hidden="false" ht="31.5" outlineLevel="0" r="52">
      <c r="A52" s="27" t="s">
        <v>76</v>
      </c>
      <c r="B52" s="28" t="n">
        <v>78</v>
      </c>
      <c r="C52" s="28" t="n">
        <v>30</v>
      </c>
      <c r="D52" s="28" t="n">
        <v>48</v>
      </c>
      <c r="E52" s="16"/>
      <c r="F52" s="27" t="s">
        <v>77</v>
      </c>
      <c r="G52" s="16" t="n">
        <v>70</v>
      </c>
      <c r="H52" s="16" t="n">
        <v>30</v>
      </c>
      <c r="I52" s="16" t="n">
        <v>40</v>
      </c>
      <c r="J52" s="20"/>
      <c r="O52" s="2" t="n">
        <v>62</v>
      </c>
      <c r="P52" s="2" t="n">
        <v>32</v>
      </c>
      <c r="Q52" s="2" t="n">
        <v>30</v>
      </c>
      <c r="S52" s="2" t="n">
        <v>90</v>
      </c>
      <c r="T52" s="0" t="n">
        <v>20</v>
      </c>
      <c r="U52" s="0" t="n">
        <v>70</v>
      </c>
    </row>
    <row collapsed="false" customFormat="false" customHeight="false" hidden="false" ht="15.75" outlineLevel="0" r="53">
      <c r="A53" s="15" t="s">
        <v>78</v>
      </c>
      <c r="B53" s="16" t="n">
        <v>130</v>
      </c>
      <c r="C53" s="16" t="n">
        <v>70</v>
      </c>
      <c r="D53" s="16" t="n">
        <v>60</v>
      </c>
      <c r="E53" s="18" t="s">
        <v>11</v>
      </c>
      <c r="F53" s="27" t="s">
        <v>79</v>
      </c>
      <c r="G53" s="36" t="n">
        <v>50</v>
      </c>
      <c r="H53" s="36" t="n">
        <v>30</v>
      </c>
      <c r="I53" s="36" t="n">
        <v>20</v>
      </c>
      <c r="J53" s="20"/>
      <c r="O53" s="2" t="n">
        <v>78</v>
      </c>
      <c r="P53" s="2" t="n">
        <v>30</v>
      </c>
      <c r="Q53" s="2" t="n">
        <v>48</v>
      </c>
      <c r="S53" s="2" t="n">
        <v>70</v>
      </c>
      <c r="T53" s="0" t="n">
        <v>30</v>
      </c>
      <c r="U53" s="0" t="n">
        <v>40</v>
      </c>
    </row>
    <row collapsed="false" customFormat="false" customHeight="false" hidden="false" ht="15.75" outlineLevel="0" r="54">
      <c r="A54" s="15" t="s">
        <v>80</v>
      </c>
      <c r="B54" s="16" t="n">
        <v>50</v>
      </c>
      <c r="C54" s="16" t="n">
        <v>30</v>
      </c>
      <c r="D54" s="16" t="n">
        <v>20</v>
      </c>
      <c r="E54" s="16"/>
      <c r="F54" s="27" t="s">
        <v>81</v>
      </c>
      <c r="G54" s="16" t="n">
        <v>60</v>
      </c>
      <c r="H54" s="16" t="n">
        <v>20</v>
      </c>
      <c r="I54" s="16" t="n">
        <v>40</v>
      </c>
      <c r="J54" s="20"/>
      <c r="O54" s="2" t="n">
        <v>130</v>
      </c>
      <c r="P54" s="2" t="n">
        <v>70</v>
      </c>
      <c r="Q54" s="2" t="n">
        <v>60</v>
      </c>
      <c r="S54" s="2" t="n">
        <v>50</v>
      </c>
      <c r="T54" s="0" t="n">
        <v>30</v>
      </c>
      <c r="U54" s="0" t="n">
        <v>20</v>
      </c>
    </row>
    <row collapsed="false" customFormat="true" customHeight="false" hidden="false" ht="12.75" outlineLevel="0" r="55" s="6">
      <c r="A55" s="17" t="s">
        <v>25</v>
      </c>
      <c r="B55" s="18" t="n">
        <f aca="false">SUM(B48:B54)</f>
        <v>670</v>
      </c>
      <c r="C55" s="18" t="n">
        <f aca="false">SUM(C48:C54)</f>
        <v>302</v>
      </c>
      <c r="D55" s="18" t="n">
        <f aca="false">SUM(D48:D54)</f>
        <v>348</v>
      </c>
      <c r="E55" s="18"/>
      <c r="F55" s="17" t="s">
        <v>25</v>
      </c>
      <c r="G55" s="18" t="n">
        <f aca="false">SUM(G48:G54)</f>
        <v>510</v>
      </c>
      <c r="H55" s="18" t="n">
        <f aca="false">SUM(H48:H54)</f>
        <v>180</v>
      </c>
      <c r="I55" s="18" t="n">
        <f aca="false">SUM(I48:I54)</f>
        <v>350</v>
      </c>
      <c r="J55" s="17"/>
      <c r="K55" s="21"/>
      <c r="L55" s="21"/>
      <c r="M55" s="21"/>
      <c r="N55" s="21"/>
      <c r="O55" s="21" t="n">
        <v>50</v>
      </c>
      <c r="P55" s="21" t="n">
        <v>30</v>
      </c>
      <c r="Q55" s="21" t="n">
        <v>20</v>
      </c>
      <c r="R55" s="21"/>
      <c r="S55" s="21" t="n">
        <v>60</v>
      </c>
      <c r="T55" s="6" t="n">
        <v>20</v>
      </c>
      <c r="U55" s="6" t="n">
        <v>40</v>
      </c>
    </row>
    <row collapsed="false" customFormat="true" customHeight="false" hidden="false" ht="12.75" outlineLevel="0" r="56" s="6">
      <c r="A56" s="24" t="s">
        <v>26</v>
      </c>
      <c r="B56" s="25" t="n">
        <f aca="false">B55/18</f>
        <v>37.2222222222222</v>
      </c>
      <c r="C56" s="25" t="n">
        <f aca="false">C55/18</f>
        <v>16.7777777777778</v>
      </c>
      <c r="D56" s="25" t="n">
        <f aca="false">D55/18</f>
        <v>19.3333333333333</v>
      </c>
      <c r="E56" s="25"/>
      <c r="F56" s="24" t="s">
        <v>26</v>
      </c>
      <c r="G56" s="25" t="n">
        <f aca="false">G55/18</f>
        <v>28.3333333333333</v>
      </c>
      <c r="H56" s="25" t="n">
        <f aca="false">H55/18</f>
        <v>10</v>
      </c>
      <c r="I56" s="25" t="n">
        <f aca="false">I55/18</f>
        <v>19.4444444444444</v>
      </c>
      <c r="J56" s="17"/>
      <c r="K56" s="21"/>
      <c r="L56" s="21"/>
      <c r="M56" s="21"/>
      <c r="N56" s="21"/>
      <c r="O56" s="21" t="n">
        <v>100</v>
      </c>
      <c r="P56" s="21" t="n">
        <v>30</v>
      </c>
      <c r="Q56" s="21" t="n">
        <v>90</v>
      </c>
      <c r="R56" s="21"/>
      <c r="S56" s="21" t="n">
        <f aca="false">SUM(S49:S55)</f>
        <v>510</v>
      </c>
      <c r="T56" s="21" t="n">
        <f aca="false">SUM(T49:T55)</f>
        <v>180</v>
      </c>
      <c r="U56" s="21" t="n">
        <f aca="false">SUM(U49:U55)</f>
        <v>350</v>
      </c>
    </row>
    <row collapsed="false" customFormat="false" customHeight="true" hidden="false" ht="20.25" outlineLevel="0" r="57">
      <c r="A57" s="7" t="s">
        <v>82</v>
      </c>
      <c r="B57" s="7"/>
      <c r="C57" s="7"/>
      <c r="D57" s="7"/>
      <c r="E57" s="7"/>
      <c r="F57" s="7"/>
      <c r="G57" s="7"/>
      <c r="H57" s="7"/>
      <c r="I57" s="7"/>
      <c r="J57" s="8"/>
      <c r="O57" s="2" t="n">
        <v>50</v>
      </c>
      <c r="P57" s="2" t="n">
        <v>30</v>
      </c>
      <c r="Q57" s="2" t="n">
        <v>20</v>
      </c>
    </row>
    <row collapsed="false" customFormat="false" customHeight="false" hidden="false" ht="25.5" outlineLevel="0" r="58">
      <c r="A58" s="11" t="s">
        <v>83</v>
      </c>
      <c r="B58" s="12" t="s">
        <v>5</v>
      </c>
      <c r="C58" s="12" t="s">
        <v>6</v>
      </c>
      <c r="D58" s="12" t="s">
        <v>7</v>
      </c>
      <c r="E58" s="12"/>
      <c r="F58" s="11" t="s">
        <v>84</v>
      </c>
      <c r="G58" s="12" t="s">
        <v>5</v>
      </c>
      <c r="H58" s="12" t="s">
        <v>6</v>
      </c>
      <c r="I58" s="12" t="s">
        <v>7</v>
      </c>
      <c r="J58" s="20"/>
      <c r="O58" s="2" t="n">
        <v>90</v>
      </c>
      <c r="P58" s="2" t="n">
        <v>20</v>
      </c>
      <c r="Q58" s="2" t="n">
        <v>70</v>
      </c>
    </row>
    <row collapsed="false" customFormat="false" customHeight="false" hidden="false" ht="15.75" outlineLevel="0" r="59">
      <c r="A59" s="15" t="s">
        <v>85</v>
      </c>
      <c r="B59" s="16" t="n">
        <v>250</v>
      </c>
      <c r="C59" s="16" t="n">
        <v>70</v>
      </c>
      <c r="D59" s="16" t="n">
        <v>180</v>
      </c>
      <c r="E59" s="18" t="s">
        <v>11</v>
      </c>
      <c r="F59" s="15" t="s">
        <v>86</v>
      </c>
      <c r="G59" s="16" t="n">
        <v>300</v>
      </c>
      <c r="H59" s="16" t="n">
        <v>0</v>
      </c>
      <c r="I59" s="16" t="n">
        <v>300</v>
      </c>
      <c r="J59" s="20"/>
      <c r="O59" s="2" t="n">
        <v>90</v>
      </c>
      <c r="P59" s="2" t="n">
        <v>20</v>
      </c>
      <c r="Q59" s="2" t="n">
        <v>70</v>
      </c>
    </row>
    <row collapsed="false" customFormat="false" customHeight="false" hidden="false" ht="15.75" outlineLevel="0" r="60">
      <c r="A60" s="15" t="s">
        <v>87</v>
      </c>
      <c r="B60" s="16" t="n">
        <v>52</v>
      </c>
      <c r="C60" s="16" t="n">
        <v>30</v>
      </c>
      <c r="D60" s="16" t="n">
        <v>20</v>
      </c>
      <c r="E60" s="16"/>
      <c r="F60" s="20"/>
      <c r="G60" s="16"/>
      <c r="H60" s="16"/>
      <c r="I60" s="16"/>
      <c r="J60" s="20"/>
      <c r="O60" s="2" t="n">
        <v>70</v>
      </c>
      <c r="P60" s="2" t="n">
        <v>30</v>
      </c>
      <c r="Q60" s="2" t="n">
        <v>40</v>
      </c>
    </row>
    <row collapsed="false" customFormat="false" customHeight="true" hidden="false" ht="17.25" outlineLevel="0" r="61">
      <c r="A61" s="15" t="s">
        <v>88</v>
      </c>
      <c r="B61" s="16" t="n">
        <v>40</v>
      </c>
      <c r="C61" s="16" t="n">
        <v>40</v>
      </c>
      <c r="D61" s="16" t="n">
        <v>0</v>
      </c>
      <c r="E61" s="16"/>
      <c r="F61" s="20"/>
      <c r="G61" s="16"/>
      <c r="H61" s="16"/>
      <c r="I61" s="16"/>
      <c r="J61" s="20"/>
      <c r="O61" s="2" t="n">
        <v>50</v>
      </c>
      <c r="P61" s="2" t="n">
        <v>30</v>
      </c>
      <c r="Q61" s="2" t="n">
        <v>20</v>
      </c>
    </row>
    <row collapsed="false" customFormat="false" customHeight="true" hidden="false" ht="18.75" outlineLevel="0" r="62">
      <c r="A62" s="15" t="s">
        <v>89</v>
      </c>
      <c r="B62" s="16" t="n">
        <v>40</v>
      </c>
      <c r="C62" s="16" t="n">
        <v>40</v>
      </c>
      <c r="D62" s="16" t="n">
        <v>0</v>
      </c>
      <c r="E62" s="16"/>
      <c r="F62" s="20"/>
      <c r="G62" s="16"/>
      <c r="H62" s="16"/>
      <c r="I62" s="16"/>
      <c r="J62" s="20"/>
      <c r="O62" s="2" t="n">
        <v>60</v>
      </c>
      <c r="P62" s="2" t="n">
        <v>20</v>
      </c>
      <c r="Q62" s="2" t="n">
        <v>40</v>
      </c>
    </row>
    <row collapsed="false" customFormat="false" customHeight="true" hidden="false" ht="30.75" outlineLevel="0" r="63">
      <c r="A63" s="15" t="s">
        <v>90</v>
      </c>
      <c r="B63" s="16" t="n">
        <v>90</v>
      </c>
      <c r="C63" s="16" t="n">
        <v>20</v>
      </c>
      <c r="D63" s="16" t="n">
        <v>70</v>
      </c>
      <c r="E63" s="16"/>
      <c r="F63" s="20"/>
      <c r="G63" s="16"/>
      <c r="H63" s="16"/>
      <c r="I63" s="16"/>
      <c r="J63" s="20"/>
      <c r="O63" s="2" t="n">
        <f aca="false">SUM(O49:O62)</f>
        <v>1180</v>
      </c>
      <c r="P63" s="2" t="n">
        <f aca="false">SUM(P49:P62)</f>
        <v>482</v>
      </c>
      <c r="Q63" s="2" t="n">
        <f aca="false">SUM(Q49:Q62)</f>
        <v>698</v>
      </c>
    </row>
    <row collapsed="false" customFormat="false" customHeight="false" hidden="false" ht="31.5" outlineLevel="0" r="64">
      <c r="A64" s="27" t="s">
        <v>91</v>
      </c>
      <c r="B64" s="28" t="n">
        <v>90</v>
      </c>
      <c r="C64" s="28" t="n">
        <v>20</v>
      </c>
      <c r="D64" s="28" t="n">
        <v>70</v>
      </c>
      <c r="E64" s="28"/>
      <c r="F64" s="20"/>
      <c r="G64" s="16"/>
      <c r="H64" s="16"/>
      <c r="I64" s="16"/>
      <c r="J64" s="20"/>
    </row>
    <row collapsed="false" customFormat="true" customHeight="false" hidden="false" ht="15.75" outlineLevel="0" r="65" s="6">
      <c r="A65" s="15" t="s">
        <v>25</v>
      </c>
      <c r="B65" s="16" t="n">
        <v>562</v>
      </c>
      <c r="C65" s="16" t="n">
        <v>200</v>
      </c>
      <c r="D65" s="16" t="n">
        <v>310</v>
      </c>
      <c r="E65" s="16"/>
      <c r="F65" s="17" t="s">
        <v>25</v>
      </c>
      <c r="G65" s="18" t="n">
        <f aca="false">SUM(G59:G61)</f>
        <v>300</v>
      </c>
      <c r="H65" s="18" t="n">
        <f aca="false">SUM(H59:H61)</f>
        <v>0</v>
      </c>
      <c r="I65" s="18" t="n">
        <f aca="false">SUM(I59:I61)</f>
        <v>300</v>
      </c>
      <c r="J65" s="17"/>
      <c r="K65" s="21"/>
      <c r="L65" s="21"/>
      <c r="M65" s="21"/>
      <c r="N65" s="21"/>
      <c r="O65" s="21"/>
      <c r="P65" s="21"/>
      <c r="Q65" s="21"/>
      <c r="R65" s="21"/>
      <c r="S65" s="21"/>
    </row>
    <row collapsed="false" customFormat="true" customHeight="true" hidden="false" ht="13.5" outlineLevel="0" r="66" s="6">
      <c r="A66" s="17" t="s">
        <v>26</v>
      </c>
      <c r="B66" s="25" t="n">
        <f aca="false">B65/18</f>
        <v>31.2222222222222</v>
      </c>
      <c r="C66" s="25" t="n">
        <v>11.1111111111111</v>
      </c>
      <c r="D66" s="25" t="n">
        <v>17.2222222222222</v>
      </c>
      <c r="E66" s="18"/>
      <c r="F66" s="24" t="s">
        <v>26</v>
      </c>
      <c r="G66" s="25" t="n">
        <f aca="false">G65/18</f>
        <v>16.6666666666667</v>
      </c>
      <c r="H66" s="25" t="n">
        <f aca="false">H65/18</f>
        <v>0</v>
      </c>
      <c r="I66" s="25" t="n">
        <f aca="false">I65/18</f>
        <v>16.6666666666667</v>
      </c>
      <c r="J66" s="17"/>
      <c r="K66" s="21"/>
      <c r="L66" s="21"/>
      <c r="M66" s="21"/>
      <c r="N66" s="21"/>
      <c r="O66" s="21"/>
      <c r="P66" s="21"/>
      <c r="Q66" s="21"/>
      <c r="R66" s="21"/>
      <c r="S66" s="21"/>
    </row>
  </sheetData>
  <mergeCells count="9">
    <mergeCell ref="A1:I1"/>
    <mergeCell ref="A2:I2"/>
    <mergeCell ref="A4:I4"/>
    <mergeCell ref="K4:L4"/>
    <mergeCell ref="A18:I18"/>
    <mergeCell ref="A33:I33"/>
    <mergeCell ref="A46:I46"/>
    <mergeCell ref="K46:R46"/>
    <mergeCell ref="A57:I57"/>
  </mergeCells>
  <printOptions headings="false" gridLines="false" gridLinesSet="true" horizontalCentered="false" verticalCentered="false"/>
  <pageMargins left="0.75" right="0.75" top="1" bottom="1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4:O54"/>
  <sheetViews>
    <sheetView colorId="64" defaultGridColor="true" rightToLeft="false" showFormulas="false" showGridLines="true" showOutlineSymbols="true" showRowColHeaders="true" showZeros="true" tabSelected="false" topLeftCell="A22" view="normal" windowProtection="false" workbookViewId="0" zoomScale="75" zoomScaleNormal="75" zoomScalePageLayoutView="100">
      <selection activeCell="J5" activeCellId="0" pane="topLeft" sqref="J5"/>
    </sheetView>
  </sheetViews>
  <cols>
    <col collapsed="false" hidden="false" max="3" min="3" style="0" width="52.3490196078431"/>
    <col collapsed="false" hidden="false" max="4" min="4" style="0" width="38.2941176470588"/>
  </cols>
  <sheetData>
    <row collapsed="false" customFormat="false" customHeight="false" hidden="false" ht="13.5" outlineLevel="0" r="4"/>
    <row collapsed="false" customFormat="false" customHeight="false" hidden="false" ht="16.5" outlineLevel="0" r="5">
      <c r="A5" s="37"/>
      <c r="B5" s="38"/>
      <c r="C5" s="38"/>
      <c r="D5" s="38"/>
      <c r="E5" s="38"/>
      <c r="F5" s="38"/>
      <c r="G5" s="39"/>
    </row>
    <row collapsed="false" customFormat="false" customHeight="false" hidden="false" ht="13.5" outlineLevel="0" r="7"/>
    <row collapsed="false" customFormat="false" customHeight="true" hidden="false" ht="16.5" outlineLevel="0" r="8">
      <c r="C8" s="39" t="s">
        <v>92</v>
      </c>
      <c r="K8" s="40" t="s">
        <v>93</v>
      </c>
      <c r="L8" s="40"/>
      <c r="M8" s="40"/>
      <c r="N8" s="40"/>
    </row>
    <row collapsed="false" customFormat="false" customHeight="true" hidden="false" ht="16.5" outlineLevel="0" r="9">
      <c r="C9" s="41" t="s">
        <v>94</v>
      </c>
      <c r="D9" s="42"/>
      <c r="E9" s="42"/>
      <c r="F9" s="42"/>
      <c r="G9" s="42"/>
      <c r="H9" s="42"/>
      <c r="K9" s="43" t="s">
        <v>95</v>
      </c>
      <c r="L9" s="43"/>
      <c r="M9" s="43"/>
      <c r="N9" s="44"/>
    </row>
    <row collapsed="false" customFormat="false" customHeight="false" hidden="false" ht="16.5" outlineLevel="0" r="10">
      <c r="C10" s="39" t="s">
        <v>96</v>
      </c>
      <c r="D10" s="39" t="s">
        <v>97</v>
      </c>
      <c r="E10" s="39" t="s">
        <v>98</v>
      </c>
      <c r="F10" s="38" t="s">
        <v>99</v>
      </c>
      <c r="G10" s="38" t="s">
        <v>7</v>
      </c>
      <c r="H10" s="39" t="s">
        <v>11</v>
      </c>
      <c r="K10" s="43" t="s">
        <v>100</v>
      </c>
      <c r="L10" s="43"/>
      <c r="M10" s="43"/>
      <c r="N10" s="44"/>
    </row>
    <row collapsed="false" customFormat="false" customHeight="false" hidden="false" ht="15.75" outlineLevel="0" r="11">
      <c r="C11" s="45" t="s">
        <v>95</v>
      </c>
      <c r="D11" s="45" t="s">
        <v>101</v>
      </c>
      <c r="E11" s="45" t="n">
        <v>30</v>
      </c>
      <c r="F11" s="45" t="n">
        <v>30</v>
      </c>
      <c r="G11" s="45" t="n">
        <v>0</v>
      </c>
      <c r="H11" s="45" t="s">
        <v>102</v>
      </c>
      <c r="K11" s="43" t="s">
        <v>103</v>
      </c>
      <c r="L11" s="43"/>
      <c r="M11" s="43"/>
      <c r="N11" s="44"/>
    </row>
    <row collapsed="false" customFormat="false" customHeight="false" hidden="false" ht="15.75" outlineLevel="0" r="12">
      <c r="C12" s="45" t="s">
        <v>100</v>
      </c>
      <c r="D12" s="45" t="s">
        <v>104</v>
      </c>
      <c r="E12" s="45" t="n">
        <v>30</v>
      </c>
      <c r="F12" s="45" t="n">
        <v>30</v>
      </c>
      <c r="G12" s="45" t="n">
        <v>0</v>
      </c>
      <c r="H12" s="45" t="s">
        <v>102</v>
      </c>
      <c r="K12" s="43" t="s">
        <v>105</v>
      </c>
      <c r="L12" s="43"/>
      <c r="M12" s="43"/>
      <c r="N12" s="44"/>
    </row>
    <row collapsed="false" customFormat="false" customHeight="false" hidden="false" ht="15.75" outlineLevel="0" r="13">
      <c r="C13" s="45" t="s">
        <v>103</v>
      </c>
      <c r="D13" s="45" t="s">
        <v>106</v>
      </c>
      <c r="E13" s="45" t="n">
        <v>72</v>
      </c>
      <c r="F13" s="45" t="n">
        <v>40</v>
      </c>
      <c r="G13" s="45" t="n">
        <v>32</v>
      </c>
      <c r="H13" s="45" t="s">
        <v>102</v>
      </c>
      <c r="K13" s="43" t="s">
        <v>107</v>
      </c>
      <c r="L13" s="43"/>
      <c r="M13" s="43"/>
      <c r="N13" s="44"/>
    </row>
    <row collapsed="false" customFormat="false" customHeight="false" hidden="false" ht="15.75" outlineLevel="0" r="14">
      <c r="C14" s="46" t="s">
        <v>108</v>
      </c>
      <c r="D14" s="46"/>
      <c r="E14" s="46" t="n">
        <f aca="false">SUM(E11:E13)</f>
        <v>132</v>
      </c>
      <c r="F14" s="46" t="n">
        <f aca="false">SUM(F11:F13)</f>
        <v>100</v>
      </c>
      <c r="G14" s="46" t="n">
        <f aca="false">SUM(G11:G13)</f>
        <v>32</v>
      </c>
      <c r="H14" s="46"/>
      <c r="K14" s="43" t="s">
        <v>109</v>
      </c>
      <c r="L14" s="43"/>
      <c r="M14" s="43"/>
      <c r="N14" s="44"/>
    </row>
    <row collapsed="false" customFormat="true" customHeight="false" hidden="false" ht="15.75" outlineLevel="0" r="15" s="2">
      <c r="C15" s="47"/>
      <c r="D15" s="47"/>
      <c r="E15" s="47"/>
      <c r="F15" s="47"/>
      <c r="G15" s="47"/>
      <c r="H15" s="47"/>
      <c r="K15" s="48" t="s">
        <v>110</v>
      </c>
      <c r="L15" s="48"/>
      <c r="M15" s="48"/>
      <c r="N15" s="49"/>
    </row>
    <row collapsed="false" customFormat="false" customHeight="false" hidden="false" ht="16.5" outlineLevel="0" r="16">
      <c r="K16" s="43" t="s">
        <v>111</v>
      </c>
      <c r="L16" s="43"/>
      <c r="M16" s="43"/>
      <c r="N16" s="44"/>
    </row>
    <row collapsed="false" customFormat="false" customHeight="false" hidden="false" ht="16.5" outlineLevel="0" r="17">
      <c r="C17" s="39" t="s">
        <v>112</v>
      </c>
      <c r="K17" s="43" t="s">
        <v>113</v>
      </c>
      <c r="L17" s="44"/>
      <c r="M17" s="44"/>
      <c r="N17" s="44"/>
    </row>
    <row collapsed="false" customFormat="false" customHeight="false" hidden="false" ht="16.5" outlineLevel="0" r="18">
      <c r="C18" s="41" t="s">
        <v>94</v>
      </c>
      <c r="D18" s="42"/>
      <c r="E18" s="42"/>
      <c r="F18" s="42"/>
      <c r="G18" s="42"/>
      <c r="H18" s="42"/>
      <c r="K18" s="50" t="s">
        <v>114</v>
      </c>
    </row>
    <row collapsed="false" customFormat="false" customHeight="false" hidden="false" ht="16.5" outlineLevel="0" r="19">
      <c r="C19" s="39" t="s">
        <v>96</v>
      </c>
      <c r="D19" s="39" t="s">
        <v>97</v>
      </c>
      <c r="E19" s="39" t="s">
        <v>98</v>
      </c>
      <c r="F19" s="38" t="s">
        <v>99</v>
      </c>
      <c r="G19" s="38" t="s">
        <v>7</v>
      </c>
      <c r="H19" s="39" t="s">
        <v>11</v>
      </c>
    </row>
    <row collapsed="false" customFormat="false" customHeight="false" hidden="false" ht="15.75" outlineLevel="0" r="20">
      <c r="B20" s="45"/>
      <c r="C20" s="45" t="s">
        <v>115</v>
      </c>
      <c r="D20" s="45" t="s">
        <v>116</v>
      </c>
      <c r="E20" s="45" t="n">
        <v>50</v>
      </c>
      <c r="F20" s="45" t="n">
        <v>30</v>
      </c>
      <c r="G20" s="45" t="n">
        <v>20</v>
      </c>
      <c r="H20" s="45" t="s">
        <v>102</v>
      </c>
    </row>
    <row collapsed="false" customFormat="false" customHeight="false" hidden="false" ht="15.75" outlineLevel="0" r="21">
      <c r="B21" s="45"/>
      <c r="C21" s="45" t="s">
        <v>105</v>
      </c>
      <c r="D21" s="45" t="s">
        <v>117</v>
      </c>
      <c r="E21" s="45" t="n">
        <v>40</v>
      </c>
      <c r="F21" s="45" t="n">
        <v>30</v>
      </c>
      <c r="G21" s="45" t="n">
        <v>10</v>
      </c>
      <c r="H21" s="45" t="s">
        <v>102</v>
      </c>
    </row>
    <row collapsed="false" customFormat="false" customHeight="false" hidden="false" ht="15.75" outlineLevel="0" r="22">
      <c r="C22" s="46" t="s">
        <v>108</v>
      </c>
      <c r="D22" s="42"/>
      <c r="E22" s="46" t="n">
        <f aca="false">SUM(E20:E21)</f>
        <v>90</v>
      </c>
      <c r="F22" s="46" t="n">
        <f aca="false">SUM(F20:F21)</f>
        <v>60</v>
      </c>
      <c r="G22" s="46" t="n">
        <f aca="false">SUM(G20:G21)</f>
        <v>30</v>
      </c>
      <c r="H22" s="42"/>
      <c r="K22" s="51" t="s">
        <v>118</v>
      </c>
      <c r="L22" s="51"/>
      <c r="M22" s="51"/>
      <c r="N22" s="51"/>
    </row>
    <row collapsed="false" customFormat="false" customHeight="false" hidden="false" ht="15.75" outlineLevel="0" r="23">
      <c r="C23" s="47"/>
      <c r="D23" s="2"/>
      <c r="E23" s="47"/>
      <c r="F23" s="47"/>
      <c r="G23" s="47"/>
      <c r="H23" s="2"/>
      <c r="K23" s="50" t="s">
        <v>115</v>
      </c>
    </row>
    <row collapsed="false" customFormat="false" customHeight="false" hidden="false" ht="16.5" outlineLevel="0" r="24">
      <c r="K24" s="50" t="s">
        <v>119</v>
      </c>
    </row>
    <row collapsed="false" customFormat="false" customHeight="false" hidden="false" ht="16.5" outlineLevel="0" r="25">
      <c r="C25" s="39" t="s">
        <v>120</v>
      </c>
      <c r="K25" s="50" t="s">
        <v>121</v>
      </c>
    </row>
    <row collapsed="false" customFormat="false" customHeight="false" hidden="false" ht="16.5" outlineLevel="0" r="26">
      <c r="C26" s="41" t="s">
        <v>94</v>
      </c>
      <c r="D26" s="42"/>
      <c r="E26" s="42"/>
      <c r="F26" s="42"/>
      <c r="G26" s="42"/>
      <c r="H26" s="42"/>
      <c r="K26" s="50" t="s">
        <v>122</v>
      </c>
    </row>
    <row collapsed="false" customFormat="false" customHeight="false" hidden="false" ht="16.5" outlineLevel="0" r="27">
      <c r="C27" s="39" t="s">
        <v>96</v>
      </c>
      <c r="D27" s="39" t="s">
        <v>97</v>
      </c>
      <c r="E27" s="39" t="s">
        <v>98</v>
      </c>
      <c r="F27" s="38" t="s">
        <v>99</v>
      </c>
      <c r="G27" s="38" t="s">
        <v>7</v>
      </c>
      <c r="H27" s="39" t="s">
        <v>11</v>
      </c>
      <c r="K27" s="50" t="s">
        <v>123</v>
      </c>
    </row>
    <row collapsed="false" customFormat="false" customHeight="false" hidden="false" ht="15.75" outlineLevel="0" r="28">
      <c r="C28" s="52" t="s">
        <v>119</v>
      </c>
      <c r="D28" s="52" t="s">
        <v>124</v>
      </c>
      <c r="E28" s="52" t="n">
        <v>40</v>
      </c>
      <c r="F28" s="52" t="n">
        <v>30</v>
      </c>
      <c r="G28" s="52" t="n">
        <v>10</v>
      </c>
      <c r="H28" s="52" t="s">
        <v>102</v>
      </c>
    </row>
    <row collapsed="false" customFormat="false" customHeight="false" hidden="false" ht="15.75" outlineLevel="0" r="29">
      <c r="C29" s="52" t="s">
        <v>107</v>
      </c>
      <c r="D29" s="52" t="s">
        <v>125</v>
      </c>
      <c r="E29" s="52" t="n">
        <v>50</v>
      </c>
      <c r="F29" s="52" t="n">
        <v>30</v>
      </c>
      <c r="G29" s="52" t="n">
        <v>20</v>
      </c>
      <c r="H29" s="52" t="s">
        <v>102</v>
      </c>
      <c r="K29" s="51" t="s">
        <v>126</v>
      </c>
      <c r="L29" s="51"/>
      <c r="M29" s="51"/>
      <c r="N29" s="51"/>
    </row>
    <row collapsed="false" customFormat="false" customHeight="false" hidden="false" ht="15.75" outlineLevel="0" r="30">
      <c r="C30" s="46" t="s">
        <v>108</v>
      </c>
      <c r="D30" s="53"/>
      <c r="E30" s="53" t="n">
        <f aca="false">SUM(E28:E29)</f>
        <v>90</v>
      </c>
      <c r="F30" s="53" t="n">
        <f aca="false">SUM(F28:F29)</f>
        <v>60</v>
      </c>
      <c r="G30" s="53" t="n">
        <f aca="false">SUM(G28:G29)</f>
        <v>30</v>
      </c>
      <c r="H30" s="53" t="s">
        <v>102</v>
      </c>
      <c r="K30" s="50" t="s">
        <v>127</v>
      </c>
      <c r="L30" s="50"/>
      <c r="M30" s="50"/>
      <c r="N30" s="50"/>
    </row>
    <row collapsed="false" customFormat="false" customHeight="false" hidden="false" ht="15.75" outlineLevel="0" r="31">
      <c r="K31" s="50" t="s">
        <v>128</v>
      </c>
      <c r="L31" s="50"/>
      <c r="M31" s="50"/>
      <c r="N31" s="50"/>
    </row>
    <row collapsed="false" customFormat="false" customHeight="false" hidden="false" ht="16.5" outlineLevel="0" r="32">
      <c r="K32" s="50" t="s">
        <v>129</v>
      </c>
      <c r="L32" s="50"/>
      <c r="M32" s="50"/>
      <c r="N32" s="50"/>
    </row>
    <row collapsed="false" customFormat="false" customHeight="false" hidden="false" ht="16.5" outlineLevel="0" r="33">
      <c r="C33" s="39" t="s">
        <v>130</v>
      </c>
      <c r="K33" s="50" t="s">
        <v>131</v>
      </c>
      <c r="L33" s="50"/>
      <c r="M33" s="50"/>
      <c r="N33" s="50"/>
    </row>
    <row collapsed="false" customFormat="false" customHeight="false" hidden="false" ht="16.5" outlineLevel="0" r="34">
      <c r="C34" s="41" t="s">
        <v>94</v>
      </c>
      <c r="D34" s="42"/>
      <c r="E34" s="42"/>
      <c r="F34" s="42"/>
      <c r="G34" s="42"/>
      <c r="H34" s="42"/>
      <c r="K34" s="50" t="s">
        <v>132</v>
      </c>
      <c r="L34" s="50"/>
      <c r="M34" s="50"/>
      <c r="N34" s="50"/>
    </row>
    <row collapsed="false" customFormat="false" customHeight="false" hidden="false" ht="16.5" outlineLevel="0" r="35">
      <c r="C35" s="39" t="s">
        <v>96</v>
      </c>
      <c r="D35" s="39" t="s">
        <v>97</v>
      </c>
      <c r="E35" s="39" t="s">
        <v>98</v>
      </c>
      <c r="F35" s="38" t="s">
        <v>99</v>
      </c>
      <c r="G35" s="38" t="s">
        <v>7</v>
      </c>
      <c r="H35" s="39" t="s">
        <v>11</v>
      </c>
      <c r="K35" s="50" t="s">
        <v>133</v>
      </c>
      <c r="L35" s="50"/>
      <c r="M35" s="50"/>
      <c r="N35" s="50"/>
    </row>
    <row collapsed="false" customFormat="false" customHeight="false" hidden="false" ht="15.75" outlineLevel="0" r="36">
      <c r="B36" s="52"/>
      <c r="C36" s="52" t="s">
        <v>109</v>
      </c>
      <c r="D36" s="52" t="s">
        <v>134</v>
      </c>
      <c r="E36" s="52" t="n">
        <v>72</v>
      </c>
      <c r="F36" s="52" t="n">
        <v>50</v>
      </c>
      <c r="G36" s="52" t="n">
        <v>22</v>
      </c>
      <c r="H36" s="52" t="s">
        <v>102</v>
      </c>
      <c r="K36" s="50" t="s">
        <v>135</v>
      </c>
    </row>
    <row collapsed="false" customFormat="false" customHeight="false" hidden="false" ht="15.75" outlineLevel="0" r="37">
      <c r="B37" s="52"/>
      <c r="C37" s="52" t="s">
        <v>110</v>
      </c>
      <c r="D37" s="52" t="s">
        <v>136</v>
      </c>
      <c r="E37" s="52" t="n">
        <v>66</v>
      </c>
      <c r="F37" s="52" t="n">
        <v>26</v>
      </c>
      <c r="G37" s="52" t="n">
        <v>40</v>
      </c>
      <c r="H37" s="52" t="s">
        <v>102</v>
      </c>
      <c r="K37" s="51" t="s">
        <v>137</v>
      </c>
      <c r="L37" s="51"/>
      <c r="M37" s="51"/>
      <c r="N37" s="51"/>
    </row>
    <row collapsed="false" customFormat="false" customHeight="false" hidden="false" ht="15.75" outlineLevel="0" r="38">
      <c r="B38" s="52"/>
      <c r="C38" s="52"/>
      <c r="D38" s="52"/>
      <c r="E38" s="52"/>
      <c r="F38" s="52"/>
      <c r="G38" s="52"/>
      <c r="H38" s="52"/>
      <c r="K38" s="50" t="s">
        <v>138</v>
      </c>
      <c r="L38" s="50"/>
      <c r="M38" s="50"/>
      <c r="N38" s="50"/>
    </row>
    <row collapsed="false" customFormat="false" customHeight="false" hidden="false" ht="15.75" outlineLevel="0" r="39">
      <c r="B39" s="52"/>
      <c r="C39" s="52" t="s">
        <v>127</v>
      </c>
      <c r="D39" s="52" t="s">
        <v>139</v>
      </c>
      <c r="E39" s="52" t="n">
        <v>50</v>
      </c>
      <c r="F39" s="52" t="n">
        <v>30</v>
      </c>
      <c r="G39" s="52" t="n">
        <v>20</v>
      </c>
      <c r="H39" s="52" t="s">
        <v>102</v>
      </c>
      <c r="K39" s="50" t="s">
        <v>140</v>
      </c>
      <c r="L39" s="50"/>
      <c r="M39" s="50"/>
      <c r="N39" s="50"/>
    </row>
    <row collapsed="false" customFormat="false" customHeight="false" hidden="false" ht="15.75" outlineLevel="0" r="40">
      <c r="B40" s="52"/>
      <c r="C40" s="52" t="s">
        <v>128</v>
      </c>
      <c r="D40" s="52" t="s">
        <v>141</v>
      </c>
      <c r="E40" s="52" t="n">
        <v>70</v>
      </c>
      <c r="F40" s="52" t="n">
        <v>40</v>
      </c>
      <c r="G40" s="52" t="n">
        <v>30</v>
      </c>
      <c r="H40" s="52" t="s">
        <v>102</v>
      </c>
      <c r="K40" s="50" t="s">
        <v>142</v>
      </c>
      <c r="L40" s="50"/>
      <c r="M40" s="50"/>
      <c r="N40" s="50"/>
    </row>
    <row collapsed="false" customFormat="false" customHeight="false" hidden="false" ht="15.75" outlineLevel="0" r="41">
      <c r="B41" s="52"/>
      <c r="C41" s="52" t="s">
        <v>143</v>
      </c>
      <c r="D41" s="52" t="s">
        <v>144</v>
      </c>
      <c r="E41" s="52" t="n">
        <v>50</v>
      </c>
      <c r="F41" s="52" t="n">
        <v>30</v>
      </c>
      <c r="G41" s="52" t="n">
        <v>20</v>
      </c>
      <c r="H41" s="52" t="s">
        <v>102</v>
      </c>
      <c r="K41" s="50" t="s">
        <v>96</v>
      </c>
      <c r="L41" s="50"/>
      <c r="M41" s="50"/>
      <c r="N41" s="50"/>
    </row>
    <row collapsed="false" customFormat="false" customHeight="false" hidden="false" ht="15.75" outlineLevel="0" r="42">
      <c r="B42" s="52"/>
      <c r="C42" s="52"/>
      <c r="D42" s="52"/>
      <c r="E42" s="52"/>
      <c r="F42" s="52"/>
      <c r="G42" s="52"/>
      <c r="H42" s="52"/>
      <c r="K42" s="50" t="s">
        <v>145</v>
      </c>
      <c r="L42" s="50"/>
      <c r="M42" s="50"/>
      <c r="N42" s="50"/>
    </row>
    <row collapsed="false" customFormat="false" customHeight="false" hidden="false" ht="15.75" outlineLevel="0" r="43">
      <c r="B43" s="52"/>
      <c r="C43" s="52" t="s">
        <v>138</v>
      </c>
      <c r="D43" s="52" t="s">
        <v>146</v>
      </c>
      <c r="E43" s="52" t="n">
        <v>50</v>
      </c>
      <c r="F43" s="52" t="n">
        <v>30</v>
      </c>
      <c r="G43" s="52" t="n">
        <v>20</v>
      </c>
      <c r="H43" s="52" t="s">
        <v>102</v>
      </c>
      <c r="K43" s="50" t="s">
        <v>147</v>
      </c>
      <c r="L43" s="50"/>
      <c r="M43" s="50"/>
      <c r="N43" s="50"/>
    </row>
    <row collapsed="false" customFormat="false" customHeight="false" hidden="false" ht="15.75" outlineLevel="0" r="44">
      <c r="B44" s="52"/>
      <c r="C44" s="52" t="s">
        <v>140</v>
      </c>
      <c r="D44" s="52" t="s">
        <v>148</v>
      </c>
      <c r="E44" s="52" t="n">
        <v>90</v>
      </c>
      <c r="F44" s="52" t="n">
        <v>20</v>
      </c>
      <c r="G44" s="52" t="n">
        <v>70</v>
      </c>
      <c r="H44" s="52" t="s">
        <v>102</v>
      </c>
      <c r="K44" s="50" t="s">
        <v>149</v>
      </c>
      <c r="L44" s="50"/>
      <c r="M44" s="50"/>
      <c r="N44" s="50"/>
    </row>
    <row collapsed="false" customFormat="false" customHeight="false" hidden="false" ht="15.75" outlineLevel="0" r="45">
      <c r="C45" s="52" t="s">
        <v>142</v>
      </c>
      <c r="D45" s="52" t="s">
        <v>150</v>
      </c>
      <c r="E45" s="52" t="n">
        <v>90</v>
      </c>
      <c r="F45" s="52" t="n">
        <v>20</v>
      </c>
      <c r="G45" s="52" t="n">
        <v>70</v>
      </c>
      <c r="H45" s="52" t="s">
        <v>102</v>
      </c>
      <c r="K45" s="50" t="s">
        <v>151</v>
      </c>
      <c r="L45" s="50"/>
      <c r="M45" s="50"/>
      <c r="N45" s="50"/>
    </row>
    <row collapsed="false" customFormat="false" customHeight="false" hidden="false" ht="15.75" outlineLevel="0" r="46">
      <c r="C46" s="46" t="s">
        <v>108</v>
      </c>
      <c r="D46" s="46"/>
      <c r="E46" s="46" t="n">
        <f aca="false">SUM(E36:E45)</f>
        <v>538</v>
      </c>
      <c r="F46" s="46" t="n">
        <f aca="false">SUM(F36:F45)</f>
        <v>246</v>
      </c>
      <c r="G46" s="46" t="n">
        <f aca="false">SUM(G36:G45)</f>
        <v>292</v>
      </c>
      <c r="H46" s="46"/>
      <c r="K46" s="50" t="s">
        <v>152</v>
      </c>
      <c r="L46" s="50"/>
      <c r="M46" s="50"/>
      <c r="N46" s="50"/>
    </row>
    <row collapsed="false" customFormat="true" customHeight="false" hidden="false" ht="15.75" outlineLevel="0" r="47" s="2">
      <c r="C47" s="47"/>
      <c r="D47" s="47"/>
      <c r="E47" s="47"/>
      <c r="F47" s="47"/>
      <c r="G47" s="47"/>
      <c r="H47" s="47"/>
      <c r="K47" s="50" t="s">
        <v>153</v>
      </c>
      <c r="L47" s="50"/>
      <c r="M47" s="50"/>
      <c r="N47" s="50"/>
      <c r="O47" s="0"/>
    </row>
    <row collapsed="false" customFormat="false" customHeight="false" hidden="false" ht="16.5" outlineLevel="0" r="48">
      <c r="K48" s="50" t="s">
        <v>154</v>
      </c>
      <c r="L48" s="50"/>
      <c r="M48" s="50"/>
      <c r="N48" s="50"/>
    </row>
    <row collapsed="false" customFormat="false" customHeight="false" hidden="false" ht="16.5" outlineLevel="0" r="49">
      <c r="C49" s="39" t="s">
        <v>155</v>
      </c>
      <c r="K49" s="50" t="s">
        <v>156</v>
      </c>
    </row>
    <row collapsed="false" customFormat="false" customHeight="false" hidden="false" ht="15.75" outlineLevel="0" r="50">
      <c r="C50" s="41" t="s">
        <v>94</v>
      </c>
      <c r="D50" s="42"/>
      <c r="E50" s="42"/>
      <c r="F50" s="42"/>
      <c r="G50" s="42"/>
      <c r="H50" s="42"/>
    </row>
    <row collapsed="false" customFormat="false" customHeight="false" hidden="false" ht="16.5" outlineLevel="0" r="51">
      <c r="C51" s="39" t="s">
        <v>96</v>
      </c>
      <c r="D51" s="39" t="s">
        <v>97</v>
      </c>
      <c r="E51" s="39" t="s">
        <v>98</v>
      </c>
      <c r="F51" s="38" t="s">
        <v>99</v>
      </c>
      <c r="G51" s="38" t="s">
        <v>7</v>
      </c>
      <c r="H51" s="39" t="s">
        <v>11</v>
      </c>
    </row>
    <row collapsed="false" customFormat="false" customHeight="false" hidden="false" ht="16.5" outlineLevel="0" r="52">
      <c r="C52" s="39" t="s">
        <v>145</v>
      </c>
      <c r="D52" s="52" t="s">
        <v>157</v>
      </c>
      <c r="E52" s="52" t="n">
        <v>90</v>
      </c>
      <c r="F52" s="52" t="n">
        <v>20</v>
      </c>
      <c r="G52" s="52" t="n">
        <v>70</v>
      </c>
      <c r="H52" s="52" t="s">
        <v>102</v>
      </c>
      <c r="K52" s="54"/>
      <c r="L52" s="54"/>
      <c r="M52" s="54"/>
      <c r="N52" s="54"/>
      <c r="O52" s="2"/>
    </row>
    <row collapsed="false" customFormat="false" customHeight="false" hidden="false" ht="16.5" outlineLevel="0" r="53">
      <c r="C53" s="39" t="s">
        <v>147</v>
      </c>
      <c r="D53" s="52" t="s">
        <v>158</v>
      </c>
      <c r="E53" s="52" t="n">
        <v>90</v>
      </c>
      <c r="F53" s="52" t="n">
        <v>20</v>
      </c>
      <c r="G53" s="52" t="n">
        <v>70</v>
      </c>
      <c r="H53" s="52" t="s">
        <v>102</v>
      </c>
      <c r="K53" s="54"/>
      <c r="L53" s="54"/>
      <c r="M53" s="54"/>
      <c r="N53" s="54"/>
      <c r="O53" s="2"/>
    </row>
    <row collapsed="false" customFormat="false" customHeight="false" hidden="false" ht="15.75" outlineLevel="0" r="54">
      <c r="C54" s="46" t="s">
        <v>108</v>
      </c>
      <c r="D54" s="55"/>
      <c r="E54" s="46" t="n">
        <f aca="false">SUM(E52:E53)</f>
        <v>180</v>
      </c>
      <c r="F54" s="46" t="n">
        <f aca="false">SUM(F52:F53)</f>
        <v>40</v>
      </c>
      <c r="G54" s="46" t="n">
        <f aca="false">SUM(G52:G53)</f>
        <v>140</v>
      </c>
      <c r="H54" s="46" t="s">
        <v>102</v>
      </c>
      <c r="K54" s="54"/>
      <c r="L54" s="54"/>
      <c r="M54" s="54"/>
      <c r="N54" s="54"/>
      <c r="O54" s="2"/>
    </row>
  </sheetData>
  <mergeCells count="1">
    <mergeCell ref="K8:N8"/>
  </mergeCells>
  <printOptions headings="false" gridLines="false" gridLinesSet="true" horizontalCentered="false" verticalCentered="false"/>
  <pageMargins left="0.75" right="0.75" top="1" bottom="1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E8:N58"/>
  <sheetViews>
    <sheetView colorId="64" defaultGridColor="true" rightToLeft="false" showFormulas="false" showGridLines="true" showOutlineSymbols="true" showRowColHeaders="true" showZeros="true" tabSelected="false" topLeftCell="A22" view="normal" windowProtection="false" workbookViewId="0" zoomScale="100" zoomScaleNormal="100" zoomScalePageLayoutView="100">
      <selection activeCell="E47" activeCellId="0" pane="topLeft" sqref="E47"/>
    </sheetView>
  </sheetViews>
  <cols>
    <col collapsed="false" hidden="false" max="5" min="5" style="0" width="41.3058823529412"/>
    <col collapsed="false" hidden="false" max="10" min="10" style="0" width="46.4705882352941"/>
  </cols>
  <sheetData>
    <row collapsed="false" customFormat="false" customHeight="false" hidden="false" ht="12.75" outlineLevel="0" r="8">
      <c r="E8" s="0" t="s">
        <v>66</v>
      </c>
    </row>
    <row collapsed="false" customFormat="false" customHeight="false" hidden="false" ht="12.75" outlineLevel="0" r="9">
      <c r="E9" s="0" t="s">
        <v>67</v>
      </c>
      <c r="F9" s="0" t="s">
        <v>5</v>
      </c>
      <c r="G9" s="0" t="s">
        <v>6</v>
      </c>
      <c r="H9" s="0" t="s">
        <v>7</v>
      </c>
      <c r="J9" s="0" t="s">
        <v>68</v>
      </c>
      <c r="K9" s="0" t="s">
        <v>5</v>
      </c>
      <c r="L9" s="0" t="s">
        <v>6</v>
      </c>
      <c r="M9" s="0" t="s">
        <v>7</v>
      </c>
    </row>
    <row collapsed="false" customFormat="false" customHeight="false" hidden="false" ht="12.75" outlineLevel="0" r="10">
      <c r="E10" s="0" t="s">
        <v>69</v>
      </c>
      <c r="F10" s="0" t="n">
        <v>150</v>
      </c>
      <c r="G10" s="0" t="n">
        <v>40</v>
      </c>
      <c r="H10" s="0" t="n">
        <v>90</v>
      </c>
      <c r="J10" s="0" t="s">
        <v>69</v>
      </c>
      <c r="K10" s="0" t="n">
        <v>100</v>
      </c>
      <c r="L10" s="0" t="n">
        <v>30</v>
      </c>
      <c r="M10" s="0" t="n">
        <v>90</v>
      </c>
      <c r="N10" s="0" t="s">
        <v>11</v>
      </c>
    </row>
    <row collapsed="false" customFormat="false" customHeight="false" hidden="false" ht="12.75" outlineLevel="0" r="11">
      <c r="E11" s="0" t="s">
        <v>70</v>
      </c>
      <c r="F11" s="0" t="n">
        <v>170</v>
      </c>
      <c r="G11" s="0" t="n">
        <v>70</v>
      </c>
      <c r="H11" s="0" t="n">
        <v>100</v>
      </c>
      <c r="I11" s="0" t="s">
        <v>11</v>
      </c>
      <c r="J11" s="0" t="s">
        <v>71</v>
      </c>
      <c r="K11" s="0" t="n">
        <v>50</v>
      </c>
      <c r="L11" s="0" t="n">
        <v>30</v>
      </c>
      <c r="M11" s="0" t="n">
        <v>20</v>
      </c>
    </row>
    <row collapsed="false" customFormat="false" customHeight="false" hidden="false" ht="12.75" outlineLevel="0" r="12">
      <c r="E12" s="0" t="s">
        <v>72</v>
      </c>
      <c r="F12" s="0" t="n">
        <v>30</v>
      </c>
      <c r="G12" s="0" t="n">
        <v>30</v>
      </c>
      <c r="H12" s="0" t="n">
        <v>0</v>
      </c>
      <c r="J12" s="0" t="s">
        <v>73</v>
      </c>
      <c r="K12" s="0" t="n">
        <v>90</v>
      </c>
      <c r="L12" s="0" t="n">
        <v>20</v>
      </c>
      <c r="M12" s="0" t="n">
        <v>70</v>
      </c>
    </row>
    <row collapsed="false" customFormat="false" customHeight="false" hidden="false" ht="12.75" outlineLevel="0" r="13">
      <c r="E13" s="0" t="s">
        <v>74</v>
      </c>
      <c r="F13" s="0" t="n">
        <v>62</v>
      </c>
      <c r="G13" s="0" t="n">
        <v>32</v>
      </c>
      <c r="H13" s="0" t="n">
        <v>30</v>
      </c>
      <c r="J13" s="0" t="s">
        <v>75</v>
      </c>
      <c r="K13" s="0" t="n">
        <v>90</v>
      </c>
      <c r="L13" s="0" t="n">
        <v>20</v>
      </c>
      <c r="M13" s="0" t="n">
        <v>70</v>
      </c>
    </row>
    <row collapsed="false" customFormat="false" customHeight="false" hidden="false" ht="12.75" outlineLevel="0" r="14">
      <c r="E14" s="0" t="s">
        <v>76</v>
      </c>
      <c r="F14" s="0" t="n">
        <v>78</v>
      </c>
      <c r="G14" s="0" t="n">
        <v>30</v>
      </c>
      <c r="H14" s="0" t="n">
        <v>48</v>
      </c>
      <c r="J14" s="0" t="s">
        <v>77</v>
      </c>
      <c r="K14" s="0" t="n">
        <v>70</v>
      </c>
      <c r="L14" s="0" t="n">
        <v>30</v>
      </c>
      <c r="M14" s="0" t="n">
        <v>40</v>
      </c>
    </row>
    <row collapsed="false" customFormat="false" customHeight="false" hidden="false" ht="12.75" outlineLevel="0" r="15">
      <c r="E15" s="0" t="s">
        <v>78</v>
      </c>
      <c r="F15" s="0" t="n">
        <v>130</v>
      </c>
      <c r="G15" s="0" t="n">
        <v>70</v>
      </c>
      <c r="H15" s="0" t="n">
        <v>60</v>
      </c>
      <c r="I15" s="0" t="s">
        <v>11</v>
      </c>
      <c r="J15" s="0" t="s">
        <v>159</v>
      </c>
      <c r="K15" s="0" t="n">
        <v>50</v>
      </c>
      <c r="L15" s="0" t="n">
        <v>30</v>
      </c>
      <c r="M15" s="0" t="n">
        <v>20</v>
      </c>
    </row>
    <row collapsed="false" customFormat="false" customHeight="false" hidden="false" ht="12.75" outlineLevel="0" r="16">
      <c r="E16" s="0" t="s">
        <v>80</v>
      </c>
      <c r="F16" s="0" t="n">
        <v>50</v>
      </c>
      <c r="G16" s="0" t="n">
        <v>30</v>
      </c>
      <c r="H16" s="0" t="n">
        <v>20</v>
      </c>
      <c r="J16" s="0" t="s">
        <v>160</v>
      </c>
      <c r="K16" s="0" t="n">
        <v>60</v>
      </c>
      <c r="L16" s="0" t="n">
        <v>20</v>
      </c>
      <c r="M16" s="0" t="n">
        <v>40</v>
      </c>
    </row>
    <row collapsed="false" customFormat="false" customHeight="false" hidden="false" ht="12.75" outlineLevel="0" r="17">
      <c r="E17" s="0" t="s">
        <v>25</v>
      </c>
      <c r="F17" s="0" t="n">
        <v>490</v>
      </c>
      <c r="G17" s="0" t="n">
        <v>202</v>
      </c>
      <c r="H17" s="0" t="n">
        <v>268</v>
      </c>
      <c r="J17" s="0" t="s">
        <v>25</v>
      </c>
      <c r="K17" s="0" t="n">
        <v>400</v>
      </c>
      <c r="L17" s="0" t="n">
        <v>130</v>
      </c>
      <c r="M17" s="0" t="n">
        <v>290</v>
      </c>
    </row>
    <row collapsed="false" customFormat="false" customHeight="false" hidden="false" ht="12.75" outlineLevel="0" r="26">
      <c r="E26" s="0" t="s">
        <v>161</v>
      </c>
      <c r="F26" s="0" t="s">
        <v>5</v>
      </c>
      <c r="G26" s="0" t="s">
        <v>6</v>
      </c>
      <c r="H26" s="0" t="s">
        <v>7</v>
      </c>
    </row>
    <row collapsed="false" customFormat="false" customHeight="false" hidden="false" ht="12.75" outlineLevel="0" r="27">
      <c r="E27" s="0" t="s">
        <v>69</v>
      </c>
      <c r="F27" s="0" t="n">
        <v>250</v>
      </c>
      <c r="G27" s="0" t="n">
        <v>70</v>
      </c>
      <c r="H27" s="0" t="n">
        <v>180</v>
      </c>
      <c r="I27" s="0" t="s">
        <v>11</v>
      </c>
    </row>
    <row collapsed="false" customFormat="false" customHeight="false" hidden="false" ht="12.75" outlineLevel="0" r="28">
      <c r="E28" s="0" t="s">
        <v>70</v>
      </c>
      <c r="F28" s="0" t="n">
        <v>170</v>
      </c>
      <c r="G28" s="0" t="n">
        <v>70</v>
      </c>
      <c r="H28" s="0" t="n">
        <v>100</v>
      </c>
      <c r="I28" s="0" t="s">
        <v>11</v>
      </c>
      <c r="J28" s="0" t="n">
        <f aca="false">F32+F42+F49</f>
        <v>1180</v>
      </c>
      <c r="K28" s="0" t="s">
        <v>162</v>
      </c>
    </row>
    <row collapsed="false" customFormat="false" customHeight="false" hidden="false" ht="12.75" outlineLevel="0" r="29">
      <c r="E29" s="0" t="s">
        <v>72</v>
      </c>
      <c r="F29" s="0" t="n">
        <v>30</v>
      </c>
      <c r="G29" s="0" t="n">
        <v>30</v>
      </c>
      <c r="H29" s="0" t="n">
        <v>0</v>
      </c>
      <c r="J29" s="0" t="n">
        <f aca="false">G32+G42+G49</f>
        <v>482</v>
      </c>
      <c r="K29" s="0" t="s">
        <v>163</v>
      </c>
    </row>
    <row collapsed="false" customFormat="false" customHeight="false" hidden="false" ht="12.75" outlineLevel="0" r="30">
      <c r="E30" s="0" t="s">
        <v>74</v>
      </c>
      <c r="F30" s="0" t="n">
        <v>62</v>
      </c>
      <c r="G30" s="0" t="n">
        <v>32</v>
      </c>
      <c r="H30" s="0" t="n">
        <v>30</v>
      </c>
      <c r="J30" s="0" t="n">
        <f aca="false">H32+H42+H49</f>
        <v>698</v>
      </c>
      <c r="K30" s="0" t="s">
        <v>7</v>
      </c>
    </row>
    <row collapsed="false" customFormat="false" customHeight="false" hidden="false" ht="12.75" outlineLevel="0" r="31">
      <c r="E31" s="0" t="s">
        <v>78</v>
      </c>
      <c r="F31" s="0" t="n">
        <v>130</v>
      </c>
      <c r="G31" s="0" t="n">
        <v>70</v>
      </c>
      <c r="H31" s="0" t="n">
        <v>60</v>
      </c>
      <c r="I31" s="0" t="s">
        <v>11</v>
      </c>
    </row>
    <row collapsed="false" customFormat="false" customHeight="false" hidden="false" ht="12.75" outlineLevel="0" r="32">
      <c r="E32" s="0" t="s">
        <v>164</v>
      </c>
      <c r="F32" s="0" t="n">
        <f aca="false">SUM(F27:F31)</f>
        <v>642</v>
      </c>
      <c r="G32" s="0" t="n">
        <f aca="false">SUM(G27:G31)</f>
        <v>272</v>
      </c>
      <c r="H32" s="0" t="n">
        <v>370</v>
      </c>
    </row>
    <row collapsed="false" customFormat="false" customHeight="false" hidden="false" ht="12.75" outlineLevel="0" r="36">
      <c r="E36" s="0" t="s">
        <v>165</v>
      </c>
      <c r="F36" s="0" t="s">
        <v>5</v>
      </c>
      <c r="G36" s="0" t="s">
        <v>6</v>
      </c>
      <c r="H36" s="0" t="s">
        <v>7</v>
      </c>
      <c r="J36" s="0" t="s">
        <v>166</v>
      </c>
      <c r="K36" s="0" t="s">
        <v>5</v>
      </c>
      <c r="L36" s="0" t="s">
        <v>6</v>
      </c>
      <c r="M36" s="0" t="s">
        <v>7</v>
      </c>
    </row>
    <row collapsed="false" customFormat="false" customHeight="false" hidden="false" ht="12.75" outlineLevel="0" r="37">
      <c r="E37" s="0" t="s">
        <v>167</v>
      </c>
      <c r="F37" s="0" t="n">
        <v>78</v>
      </c>
      <c r="G37" s="0" t="n">
        <v>30</v>
      </c>
      <c r="H37" s="0" t="n">
        <v>48</v>
      </c>
      <c r="J37" s="0" t="s">
        <v>168</v>
      </c>
      <c r="K37" s="0" t="n">
        <v>90</v>
      </c>
      <c r="L37" s="0" t="n">
        <v>20</v>
      </c>
      <c r="M37" s="0" t="n">
        <v>70</v>
      </c>
    </row>
    <row collapsed="false" customFormat="false" customHeight="false" hidden="false" ht="12.75" outlineLevel="0" r="38">
      <c r="E38" s="0" t="s">
        <v>169</v>
      </c>
      <c r="F38" s="0" t="n">
        <v>60</v>
      </c>
      <c r="G38" s="0" t="n">
        <v>20</v>
      </c>
      <c r="H38" s="0" t="n">
        <v>40</v>
      </c>
      <c r="J38" s="0" t="s">
        <v>170</v>
      </c>
      <c r="K38" s="0" t="n">
        <v>90</v>
      </c>
      <c r="L38" s="0" t="n">
        <v>20</v>
      </c>
      <c r="M38" s="0" t="n">
        <v>70</v>
      </c>
    </row>
    <row collapsed="false" customFormat="false" customHeight="false" hidden="false" ht="12.75" outlineLevel="0" r="39">
      <c r="E39" s="0" t="s">
        <v>171</v>
      </c>
      <c r="F39" s="0" t="n">
        <v>50</v>
      </c>
      <c r="G39" s="0" t="n">
        <v>30</v>
      </c>
      <c r="H39" s="0" t="n">
        <v>20</v>
      </c>
      <c r="J39" s="0" t="s">
        <v>172</v>
      </c>
      <c r="K39" s="0" t="n">
        <v>50</v>
      </c>
      <c r="L39" s="0" t="n">
        <v>30</v>
      </c>
      <c r="M39" s="0" t="n">
        <v>20</v>
      </c>
    </row>
    <row collapsed="false" customFormat="false" customHeight="false" hidden="false" ht="12.75" outlineLevel="0" r="40">
      <c r="E40" s="0" t="s">
        <v>173</v>
      </c>
      <c r="F40" s="0" t="n">
        <v>70</v>
      </c>
      <c r="G40" s="0" t="n">
        <v>30</v>
      </c>
      <c r="H40" s="0" t="n">
        <v>40</v>
      </c>
      <c r="J40" s="0" t="s">
        <v>174</v>
      </c>
      <c r="K40" s="0" t="n">
        <v>78</v>
      </c>
      <c r="L40" s="0" t="n">
        <v>30</v>
      </c>
      <c r="M40" s="0" t="n">
        <v>48</v>
      </c>
    </row>
    <row collapsed="false" customFormat="false" customHeight="false" hidden="false" ht="12.75" outlineLevel="0" r="41">
      <c r="E41" s="0" t="s">
        <v>71</v>
      </c>
      <c r="F41" s="0" t="n">
        <v>50</v>
      </c>
      <c r="G41" s="0" t="n">
        <v>30</v>
      </c>
      <c r="H41" s="0" t="n">
        <v>20</v>
      </c>
      <c r="J41" s="0" t="s">
        <v>162</v>
      </c>
      <c r="K41" s="0" t="n">
        <f aca="false">SUM(K37:K40)</f>
        <v>308</v>
      </c>
      <c r="L41" s="0" t="n">
        <f aca="false">SUM(L37:L40)</f>
        <v>100</v>
      </c>
      <c r="M41" s="0" t="n">
        <f aca="false">SUM(M37:M40)</f>
        <v>208</v>
      </c>
    </row>
    <row collapsed="false" customFormat="false" customHeight="false" hidden="false" ht="12.75" outlineLevel="0" r="42">
      <c r="E42" s="0" t="s">
        <v>98</v>
      </c>
      <c r="F42" s="0" t="n">
        <f aca="false">SUM(F37:F41)</f>
        <v>308</v>
      </c>
      <c r="G42" s="0" t="n">
        <f aca="false">SUM(G37:G41)</f>
        <v>140</v>
      </c>
      <c r="H42" s="0" t="n">
        <f aca="false">SUM(H37:H41)</f>
        <v>168</v>
      </c>
    </row>
    <row collapsed="false" customFormat="false" customHeight="false" hidden="false" ht="12.75" outlineLevel="0" r="45">
      <c r="E45" s="0" t="s">
        <v>175</v>
      </c>
      <c r="F45" s="0" t="s">
        <v>5</v>
      </c>
      <c r="G45" s="0" t="s">
        <v>6</v>
      </c>
      <c r="H45" s="0" t="s">
        <v>7</v>
      </c>
      <c r="J45" s="0" t="s">
        <v>176</v>
      </c>
      <c r="K45" s="0" t="s">
        <v>5</v>
      </c>
      <c r="L45" s="0" t="s">
        <v>6</v>
      </c>
      <c r="M45" s="0" t="s">
        <v>7</v>
      </c>
    </row>
    <row collapsed="false" customFormat="false" customHeight="false" hidden="false" ht="12.75" outlineLevel="0" r="46">
      <c r="E46" s="0" t="s">
        <v>177</v>
      </c>
      <c r="F46" s="0" t="n">
        <v>90</v>
      </c>
      <c r="G46" s="0" t="n">
        <v>20</v>
      </c>
      <c r="H46" s="0" t="n">
        <v>70</v>
      </c>
      <c r="J46" s="0" t="s">
        <v>178</v>
      </c>
      <c r="K46" s="0" t="n">
        <v>50</v>
      </c>
      <c r="L46" s="0" t="n">
        <v>30</v>
      </c>
      <c r="M46" s="0" t="n">
        <v>20</v>
      </c>
    </row>
    <row collapsed="false" customFormat="false" customHeight="false" hidden="false" ht="12.75" outlineLevel="0" r="47">
      <c r="E47" s="0" t="s">
        <v>179</v>
      </c>
      <c r="F47" s="0" t="n">
        <v>90</v>
      </c>
      <c r="G47" s="0" t="n">
        <v>20</v>
      </c>
      <c r="H47" s="0" t="n">
        <v>70</v>
      </c>
      <c r="J47" s="0" t="s">
        <v>180</v>
      </c>
      <c r="K47" s="0" t="n">
        <v>70</v>
      </c>
      <c r="L47" s="0" t="n">
        <v>30</v>
      </c>
      <c r="M47" s="0" t="n">
        <v>40</v>
      </c>
    </row>
    <row collapsed="false" customFormat="false" customHeight="false" hidden="false" ht="12.75" outlineLevel="0" r="48">
      <c r="E48" s="0" t="s">
        <v>181</v>
      </c>
      <c r="F48" s="0" t="n">
        <v>50</v>
      </c>
      <c r="G48" s="0" t="n">
        <v>30</v>
      </c>
      <c r="H48" s="0" t="n">
        <v>20</v>
      </c>
      <c r="J48" s="0" t="s">
        <v>182</v>
      </c>
      <c r="K48" s="0" t="n">
        <v>50</v>
      </c>
      <c r="L48" s="0" t="n">
        <v>30</v>
      </c>
      <c r="M48" s="0" t="n">
        <v>20</v>
      </c>
    </row>
    <row collapsed="false" customFormat="false" customHeight="false" hidden="false" ht="12.75" outlineLevel="0" r="49">
      <c r="E49" s="0" t="s">
        <v>98</v>
      </c>
      <c r="F49" s="0" t="n">
        <f aca="false">SUM(F46:F48)</f>
        <v>230</v>
      </c>
      <c r="G49" s="0" t="n">
        <f aca="false">SUM(G46:G48)</f>
        <v>70</v>
      </c>
      <c r="H49" s="0" t="n">
        <f aca="false">SUM(H46:H48)</f>
        <v>160</v>
      </c>
      <c r="J49" s="0" t="s">
        <v>183</v>
      </c>
      <c r="K49" s="0" t="n">
        <v>60</v>
      </c>
      <c r="L49" s="0" t="n">
        <v>20</v>
      </c>
      <c r="M49" s="0" t="n">
        <v>40</v>
      </c>
    </row>
    <row collapsed="false" customFormat="false" customHeight="false" hidden="false" ht="12.75" outlineLevel="0" r="50">
      <c r="J50" s="0" t="s">
        <v>98</v>
      </c>
      <c r="K50" s="0" t="n">
        <f aca="false">SUM(K46:K49)</f>
        <v>230</v>
      </c>
      <c r="L50" s="0" t="n">
        <f aca="false">SUM(L46:L49)</f>
        <v>110</v>
      </c>
      <c r="M50" s="0" t="n">
        <f aca="false">SUM(M46:M49)</f>
        <v>120</v>
      </c>
    </row>
    <row collapsed="false" customFormat="false" customHeight="false" hidden="false" ht="12.75" outlineLevel="0" r="52">
      <c r="J52" s="0" t="n">
        <f aca="false">F32+K41+K50</f>
        <v>1180</v>
      </c>
    </row>
    <row collapsed="false" customFormat="false" customHeight="false" hidden="false" ht="12.75" outlineLevel="0" r="53">
      <c r="J53" s="0" t="n">
        <f aca="false">G32+L41+L50</f>
        <v>482</v>
      </c>
    </row>
    <row collapsed="false" customFormat="false" customHeight="false" hidden="false" ht="12.75" outlineLevel="0" r="54">
      <c r="J54" s="0" t="n">
        <f aca="false">H32+M41+M50</f>
        <v>698</v>
      </c>
    </row>
    <row collapsed="false" customFormat="false" customHeight="false" hidden="false" ht="12.75" outlineLevel="0" r="55">
      <c r="F55" s="0" t="n">
        <v>512</v>
      </c>
      <c r="G55" s="0" t="n">
        <v>202</v>
      </c>
      <c r="H55" s="0" t="n">
        <v>310</v>
      </c>
    </row>
    <row collapsed="false" customFormat="false" customHeight="false" hidden="false" ht="12.75" outlineLevel="0" r="56">
      <c r="F56" s="0" t="n">
        <v>318</v>
      </c>
      <c r="G56" s="0" t="n">
        <v>130</v>
      </c>
      <c r="H56" s="0" t="n">
        <v>188</v>
      </c>
    </row>
    <row collapsed="false" customFormat="false" customHeight="false" hidden="false" ht="12.75" outlineLevel="0" r="57">
      <c r="F57" s="0" t="n">
        <v>230</v>
      </c>
      <c r="G57" s="0" t="n">
        <v>70</v>
      </c>
      <c r="H57" s="0" t="n">
        <v>160</v>
      </c>
    </row>
    <row collapsed="false" customFormat="false" customHeight="false" hidden="false" ht="12.75" outlineLevel="0" r="58">
      <c r="F58" s="0" t="n">
        <f aca="false">SUM(F55:F57)</f>
        <v>1060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2008-02-11T16:27:53.00Z</dcterms:created>
  <dc:creator>Edith</dc:creator>
  <cp:lastModifiedBy>founder</cp:lastModifiedBy>
  <cp:lastPrinted>2008-06-07T15:58:06.00Z</cp:lastPrinted>
  <dcterms:modified xsi:type="dcterms:W3CDTF">2015-05-14T20:28:10.00Z</dcterms:modified>
  <cp:revision>0</cp:revision>
</cp:coreProperties>
</file>