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nasta Universitari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<sst xmlns="http://schemas.openxmlformats.org/spreadsheetml/2006/main" count="20" uniqueCount="20">
  <si>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AÑO 2008</t>
  </si>
  <si>
    <t>AÑO 2009</t>
  </si>
  <si>
    <t>AÑO 2010</t>
  </si>
  <si>
    <t>AÑO 2011</t>
  </si>
  <si>
    <t>Alquileres + impuestos + expensas (Dep. un dormitorio “entre bulevares”)</t>
  </si>
  <si>
    <t>Comida (mensual, preparada en la casa) + Electricidad + Gas</t>
  </si>
  <si>
    <t>Material de Estudio (500 fotocopias sin anillar) + art. Librería</t>
  </si>
  <si>
    <t>Internet (dieciséis horas mensuales)</t>
  </si>
  <si>
    <t xml:space="preserve">Transporte (40 pasajes urbanos y 2 interurbanos) </t>
  </si>
  <si>
    <t>Recreación (1 entrada cine + fútbol cinco + entrada a boliche)</t>
  </si>
  <si>
    <t>Otros gastos (Limpieza e higiene)</t>
  </si>
  <si>
    <t>Total</t>
  </si>
  <si>
    <t>AÑO 2012</t>
  </si>
  <si>
    <t>AÑO 2013</t>
  </si>
  <si>
    <t>% de variación interanuales</t>
  </si>
  <si>
    <t>Variación por rubro 2012-2013</t>
  </si>
  <si>
    <t>Canasta Nuevo Inscriptos</t>
  </si>
  <si>
    <t>Fuente: Dirección Observatorio Social</t>
  </si>
  <si>
    <t>Atención: Msc. Beatriz Spagni - Responsable indicadores "Canastas"</t>
  </si>
  <si>
    <t xml:space="preserve">Atención Médica 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</si>
</sst>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"/>
    <numFmt numFmtId="173" formatCode="0.0%"/>
    <numFmt numFmtId="174" formatCode="0.0"/>
  </numFmts>
  <fonts count="2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173" fontId="4" fillId="22" borderId="0" xfId="0" applyNumberFormat="1" applyFont="1" applyFill="1" applyBorder="1" applyAlignment="1">
      <alignment horizontal="center" vertical="center"/>
    </xf>
    <xf numFmtId="9" fontId="4" fillId="2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16" borderId="0" xfId="0" applyFont="1" applyFill="1" applyBorder="1" applyAlignment="1">
      <alignment vertical="top" wrapText="1"/>
    </xf>
    <xf numFmtId="168" fontId="4" fillId="16" borderId="0" xfId="0" applyNumberFormat="1" applyFont="1" applyFill="1" applyBorder="1" applyAlignment="1">
      <alignment horizontal="center" vertical="center" wrapText="1"/>
    </xf>
    <xf numFmtId="168" fontId="4" fillId="16" borderId="0" xfId="0" applyNumberFormat="1" applyFont="1" applyFill="1" applyBorder="1" applyAlignment="1">
      <alignment horizontal="center" vertical="center"/>
    </xf>
    <xf numFmtId="165" fontId="4" fillId="16" borderId="0" xfId="0" applyNumberFormat="1" applyFont="1" applyFill="1" applyBorder="1" applyAlignment="1">
      <alignment/>
    </xf>
    <xf numFmtId="165" fontId="4" fillId="16" borderId="0" xfId="0" applyNumberFormat="1" applyFont="1" applyFill="1" applyBorder="1" applyAlignment="1">
      <alignment horizontal="center" vertical="top" wrapText="1"/>
    </xf>
    <xf numFmtId="165" fontId="4" fillId="16" borderId="0" xfId="0" applyNumberFormat="1" applyFont="1" applyFill="1" applyBorder="1" applyAlignment="1">
      <alignment horizontal="center" vertical="center"/>
    </xf>
    <xf numFmtId="173" fontId="4" fillId="2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22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6"/>
  <sheetViews>
    <sheetView tabSelected="1" zoomScalePageLayoutView="0" workbookViewId="0" topLeftCell="A1">
      <selection activeCell="B24" sqref="B24:B25"/>
    </sheetView>
  </sheetViews>
  <sheetFormatPr defaultColWidth="11.421875" defaultRowHeight="12.75"/>
  <cols>
    <col min="2" max="2" width="35.140625" style="0" customWidth="1"/>
    <col min="9" max="9" width="14.421875" style="1" customWidth="1"/>
  </cols>
  <sheetData>
    <row r="3" spans="2:9" ht="25.5" customHeight="1">
      <c r="B3" s="4" t="s">
        <v>16</v>
      </c>
      <c r="C3" s="4" t="s">
        <v>0</v>
      </c>
      <c r="D3" s="4" t="s">
        <v>1</v>
      </c>
      <c r="E3" s="5" t="s">
        <v>2</v>
      </c>
      <c r="F3" s="5" t="s">
        <v>3</v>
      </c>
      <c r="G3" s="4" t="s">
        <v>12</v>
      </c>
      <c r="H3" s="4" t="s">
        <v>13</v>
      </c>
      <c r="I3" s="4" t="s">
        <v>15</v>
      </c>
    </row>
    <row r="4" spans="2:9" ht="24">
      <c r="B4" s="2" t="s">
        <v>4</v>
      </c>
      <c r="C4" s="6">
        <v>700</v>
      </c>
      <c r="D4" s="6">
        <v>900</v>
      </c>
      <c r="E4" s="6">
        <v>1050</v>
      </c>
      <c r="F4" s="6">
        <v>1033</v>
      </c>
      <c r="G4" s="6">
        <v>1360</v>
      </c>
      <c r="H4" s="7">
        <v>1650</v>
      </c>
      <c r="I4" s="8">
        <f>+(H4-G4)/G4</f>
        <v>0.21323529411764705</v>
      </c>
    </row>
    <row r="5" spans="2:9" ht="24">
      <c r="B5" s="2" t="s">
        <v>5</v>
      </c>
      <c r="C5" s="6">
        <v>330</v>
      </c>
      <c r="D5" s="6">
        <v>420</v>
      </c>
      <c r="E5" s="6">
        <v>580</v>
      </c>
      <c r="F5" s="6">
        <v>905.5</v>
      </c>
      <c r="G5" s="6">
        <v>990</v>
      </c>
      <c r="H5" s="7">
        <v>1236.9</v>
      </c>
      <c r="I5" s="8">
        <f aca="true" t="shared" si="0" ref="I5:I11">+(H5-G5)/G5</f>
        <v>0.24939393939393947</v>
      </c>
    </row>
    <row r="6" spans="2:9" ht="24">
      <c r="B6" s="2" t="s">
        <v>6</v>
      </c>
      <c r="C6" s="6">
        <v>39.5</v>
      </c>
      <c r="D6" s="6">
        <v>50</v>
      </c>
      <c r="E6" s="6">
        <v>55</v>
      </c>
      <c r="F6" s="6">
        <v>82.87</v>
      </c>
      <c r="G6" s="6">
        <v>136</v>
      </c>
      <c r="H6" s="7">
        <v>150.7</v>
      </c>
      <c r="I6" s="8">
        <f t="shared" si="0"/>
        <v>0.10808823529411757</v>
      </c>
    </row>
    <row r="7" spans="2:9" ht="12.75">
      <c r="B7" s="2" t="s">
        <v>19</v>
      </c>
      <c r="C7" s="6">
        <v>33</v>
      </c>
      <c r="D7" s="6">
        <v>38</v>
      </c>
      <c r="E7" s="6">
        <v>60</v>
      </c>
      <c r="F7" s="6">
        <v>83</v>
      </c>
      <c r="G7" s="6">
        <v>102</v>
      </c>
      <c r="H7" s="7">
        <v>140</v>
      </c>
      <c r="I7" s="8">
        <f t="shared" si="0"/>
        <v>0.37254901960784315</v>
      </c>
    </row>
    <row r="8" spans="2:9" ht="12.75">
      <c r="B8" s="2" t="s">
        <v>7</v>
      </c>
      <c r="C8" s="6">
        <v>24</v>
      </c>
      <c r="D8" s="6">
        <v>24</v>
      </c>
      <c r="E8" s="6">
        <v>39</v>
      </c>
      <c r="F8" s="6">
        <v>79.5</v>
      </c>
      <c r="G8" s="6">
        <v>110</v>
      </c>
      <c r="H8" s="7">
        <v>150</v>
      </c>
      <c r="I8" s="8">
        <f t="shared" si="0"/>
        <v>0.36363636363636365</v>
      </c>
    </row>
    <row r="9" spans="2:9" ht="24">
      <c r="B9" s="2" t="s">
        <v>8</v>
      </c>
      <c r="C9" s="6">
        <v>70.5</v>
      </c>
      <c r="D9" s="6">
        <v>86.5</v>
      </c>
      <c r="E9" s="6">
        <v>100</v>
      </c>
      <c r="F9" s="6">
        <v>147</v>
      </c>
      <c r="G9" s="6">
        <v>155</v>
      </c>
      <c r="H9" s="7">
        <v>173</v>
      </c>
      <c r="I9" s="8">
        <f t="shared" si="0"/>
        <v>0.11612903225806452</v>
      </c>
    </row>
    <row r="10" spans="2:9" ht="24">
      <c r="B10" s="2" t="s">
        <v>9</v>
      </c>
      <c r="C10" s="6">
        <v>27</v>
      </c>
      <c r="D10" s="6">
        <v>38.5</v>
      </c>
      <c r="E10" s="6">
        <v>74</v>
      </c>
      <c r="F10" s="6">
        <v>102</v>
      </c>
      <c r="G10" s="6">
        <v>115</v>
      </c>
      <c r="H10" s="7">
        <v>145</v>
      </c>
      <c r="I10" s="8">
        <f t="shared" si="0"/>
        <v>0.2608695652173913</v>
      </c>
    </row>
    <row r="11" spans="2:9" ht="12.75">
      <c r="B11" s="2" t="s">
        <v>10</v>
      </c>
      <c r="C11" s="6">
        <v>45</v>
      </c>
      <c r="D11" s="6">
        <v>50</v>
      </c>
      <c r="E11" s="6">
        <v>46</v>
      </c>
      <c r="F11" s="6">
        <v>47.7</v>
      </c>
      <c r="G11" s="6">
        <v>67</v>
      </c>
      <c r="H11" s="7">
        <v>74.7</v>
      </c>
      <c r="I11" s="9">
        <f t="shared" si="0"/>
        <v>0.1149253731343284</v>
      </c>
    </row>
    <row r="12" spans="2:9" ht="12.75">
      <c r="B12" s="11" t="s">
        <v>11</v>
      </c>
      <c r="C12" s="12">
        <f aca="true" t="shared" si="1" ref="C12:H12">SUM(C4:C11)</f>
        <v>1269</v>
      </c>
      <c r="D12" s="12">
        <f t="shared" si="1"/>
        <v>1607</v>
      </c>
      <c r="E12" s="13">
        <f t="shared" si="1"/>
        <v>2004</v>
      </c>
      <c r="F12" s="14">
        <f t="shared" si="1"/>
        <v>2480.5699999999997</v>
      </c>
      <c r="G12" s="15">
        <f t="shared" si="1"/>
        <v>3035</v>
      </c>
      <c r="H12" s="16">
        <f t="shared" si="1"/>
        <v>3720.2999999999997</v>
      </c>
      <c r="I12" s="10"/>
    </row>
    <row r="13" spans="2:9" ht="12.75">
      <c r="B13" s="19" t="s">
        <v>14</v>
      </c>
      <c r="C13" s="19"/>
      <c r="D13" s="17">
        <f>(D12-C12)/C12</f>
        <v>0.26635145784081954</v>
      </c>
      <c r="E13" s="17">
        <f>(E12-D12)/D12</f>
        <v>0.24704418170504044</v>
      </c>
      <c r="F13" s="17">
        <f>(F12-E12)/E12</f>
        <v>0.2378093812375248</v>
      </c>
      <c r="G13" s="17">
        <f>(G12-F12)/F12</f>
        <v>0.22350911282487507</v>
      </c>
      <c r="H13" s="17">
        <f>(H12-G12)/G12</f>
        <v>0.22579901153212512</v>
      </c>
      <c r="I13" s="10"/>
    </row>
    <row r="14" ht="12.75">
      <c r="B14" s="3"/>
    </row>
    <row r="15" ht="12.75">
      <c r="B15" s="18" t="s">
        <v>17</v>
      </c>
    </row>
    <row r="16" ht="12.75">
      <c r="B16" s="3" t="s">
        <v>18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servtec</cp:lastModifiedBy>
  <dcterms:created xsi:type="dcterms:W3CDTF">2013-02-07T17:19:25Z</dcterms:created>
  <dcterms:modified xsi:type="dcterms:W3CDTF">2013-03-07T10:48:23Z</dcterms:modified>
  <cp:category/>
  <cp:version/>
  <cp:contentType/>
  <cp:contentStatus/>
</cp:coreProperties>
</file>