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melis\Downloads\"/>
    </mc:Choice>
  </mc:AlternateContent>
  <xr:revisionPtr revIDLastSave="0" documentId="13_ncr:1_{FF90A726-92C0-48DE-A729-DB69D9C1E2C5}" xr6:coauthVersionLast="47" xr6:coauthVersionMax="47" xr10:uidLastSave="{00000000-0000-0000-0000-000000000000}"/>
  <bookViews>
    <workbookView xWindow="-108" yWindow="-108" windowWidth="23256" windowHeight="12576" tabRatio="500" xr2:uid="{00000000-000D-0000-FFFF-FFFF00000000}"/>
  </bookViews>
  <sheets>
    <sheet name="Saldos presupuestarios de créd" sheetId="1" r:id="rId1"/>
    <sheet name="red presupuestaria"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1" l="1"/>
  <c r="F12" i="1"/>
  <c r="G12" i="1"/>
  <c r="C26" i="1"/>
  <c r="C27" i="1" s="1"/>
  <c r="C43" i="1"/>
  <c r="C44" i="1"/>
</calcChain>
</file>

<file path=xl/sharedStrings.xml><?xml version="1.0" encoding="utf-8"?>
<sst xmlns="http://schemas.openxmlformats.org/spreadsheetml/2006/main" count="87" uniqueCount="63">
  <si>
    <t>Pasos a seguir para la carga de saldos iniciales</t>
  </si>
  <si>
    <t>a) OBTENCIÓN DE LA INFORMACIÓN PARA CARGAR LOS REMANENTES DE EJERCICIOS ANTERIORES</t>
  </si>
  <si>
    <t>1) En Pilagá ir al menú Crédito  --&gt; Consultas y listados --&gt; Saldos presupuestarios  --&gt; Saldos presupuestarios de crédito</t>
  </si>
  <si>
    <t>2) En los filtros colocar la fecha 01/01/202X</t>
  </si>
  <si>
    <t>3) Obtendrá por cada partida una información similar a la siguiente:</t>
  </si>
  <si>
    <t>Saldos presupuestarios de crédito</t>
  </si>
  <si>
    <t>Unidad Principal</t>
  </si>
  <si>
    <t>Sub Unidad</t>
  </si>
  <si>
    <t>Sub Subunidad</t>
  </si>
  <si>
    <t>Partida</t>
  </si>
  <si>
    <t>Total crédito</t>
  </si>
  <si>
    <t>Total de preventivos</t>
  </si>
  <si>
    <t>Saldo presupuestario</t>
  </si>
  <si>
    <t xml:space="preserve"> 000</t>
  </si>
  <si>
    <t xml:space="preserve">R.0001.999.000.000.16.98.00.00.00.99.2.0.0.0000.1.21.3.4     </t>
  </si>
  <si>
    <t xml:space="preserve">R.0001.999.000.000.16.98.00.00.00.99.3.0.0.0000.1.21.3.4     </t>
  </si>
  <si>
    <t>A PARTIR DEL AÑO 2022 TODOS LOS REMANENTES SE MOSTRARAN CON FUENTE 16 INDEPENDIENTEMENTE DE LA FUENTE DE ORIGEN EN EL EJERCICIO ANTERIOR</t>
  </si>
  <si>
    <t>4) Para recordar como se lee la red presupuestaria -----------------------------------&gt;</t>
  </si>
  <si>
    <t>Click aquí</t>
  </si>
  <si>
    <t>5) Se deberán cargar los SALDOS PRESUPUESTARIOS (no el crédito)</t>
  </si>
  <si>
    <t>Por lo tanto cargaremos el SALDO PRESUPUESTARIO de $924</t>
  </si>
  <si>
    <t>CASO DE PREVENTIVOS POR PROCEDIMIENTOS DE COMPRAS INICIADOS EN EL AÑO ANTERIOR</t>
  </si>
  <si>
    <t>Si el preventivo tuviera origen en un procedimiento de compras que inició en el año anterior pero finalizará en el año corriente (este año en Trámites de Compras iniciaremos un expediente para tramitar la factura</t>
  </si>
  <si>
    <t>asociada a esa compra), se recomienda cargar ese crédito como un ajuste adicional, identificando que ese valor corresponde al presupuesto reservado para ese trámite (preventivo). Tener en cuenta</t>
  </si>
  <si>
    <t>que hasta tanto carguemos la factura, la conciliación nos arrojará una diferencia igual a este importe.</t>
  </si>
  <si>
    <t>6) Lectura de los saldos presupuestarios</t>
  </si>
  <si>
    <t>Fuente</t>
  </si>
  <si>
    <t>Grupo Presupuestario</t>
  </si>
  <si>
    <t>Total</t>
  </si>
  <si>
    <t>Fuente 16 - Remanente ejercicio anterior</t>
  </si>
  <si>
    <t>0001</t>
  </si>
  <si>
    <t>B) OBTENCIÓN DE LA INFORMACIÓN PARA CARGAR EL CRÉDITO FUENTE 11</t>
  </si>
  <si>
    <t>1) El crédito presupuestarios fuente 11 se podrá visualizar la segunda semana de febrero. Podemos consultarlo de dos maneras:</t>
  </si>
  <si>
    <t>- Desde la consulta de Saldos Presupuestarios (a la fecha del día de la carga,  filtrando fuente 11)</t>
  </si>
  <si>
    <t>- Desde la consulta de Movimientos Presupuestarios</t>
  </si>
  <si>
    <t>Ejemplo en el caso de hacer la consulta desde Saldos Presupuestarios:</t>
  </si>
  <si>
    <t xml:space="preserve">A.0001.999.000.000.11.98.00.00.00.99.2.0.0.0000.1.21.3.4     </t>
  </si>
  <si>
    <t xml:space="preserve">A.0001.999.000.000.11.98.00.00.00.99.3.0.0.0000.1.21.3.4     </t>
  </si>
  <si>
    <t xml:space="preserve">A.0001.999.000.000.11.98.00.00.00.99.4.3.0.0000.1.22.3.4     </t>
  </si>
  <si>
    <t xml:space="preserve">A.0051.999.000.000.11.99.00.00.00.93.1.2.0.0000.1.21.3.4     </t>
  </si>
  <si>
    <t>Fuente 11 - Crédito del tesoro nacional</t>
  </si>
  <si>
    <t>0051</t>
  </si>
  <si>
    <t>Este crédito deberá ser cargado considerando la/s actividadas previstas a desarrollarse en cada partida presupuestaria.</t>
  </si>
  <si>
    <t>Aclaraciones:</t>
  </si>
  <si>
    <t>a- El saldo del grupo 0051 corresponde al presupuesto reservado para contratos o becas imputados a esta partida. En este caso, el campo obra 93 nos indica que es para contratos (obra 94 para becas)</t>
  </si>
  <si>
    <t>Esta reserva está calculada en función de los cargos vigentes o que uds indicaron que se iban a dar de alta en el año en función de la programación presupuestaria presentada.</t>
  </si>
  <si>
    <t>No podrá ser utilizada al momento de ejecutar presupuesto por los módulos compras - adelantos a responsables - cajas chicas. Solo en Conciliación - Ajustes, a medida que vayan cargando las liquidaciones correspondientes.</t>
  </si>
  <si>
    <t>b- Este caso presenta algunas simplificaciones al no intervenir diferentes programas (como podrán ver el campo programa tenemos 98-Gastos Indirectos a los Programas o 99-Retribuciones indirectas a los programas). En ese caso, se deberá considerar que cada programa se asocia a una o más actividades y deberá ser tenido en cuenta a la hora de cargar los saldos iniciales.</t>
  </si>
  <si>
    <t>C) CARGA DE SALDOS INICIALES EN JANO</t>
  </si>
  <si>
    <t>Importante: Previo a este paso, deberán estar dadas de alta las actividades en el módulo Presupuestaria</t>
  </si>
  <si>
    <t xml:space="preserve"> (recodar asociar las actividades a las RSPU correspondientes) </t>
  </si>
  <si>
    <t>Los saldos iniciales se cargan en el MÓDULO ADMINISTRACIÓN Menú Conciliaciones - Ajustes: se deberán cargar los saldos distribuyéndolos entre las actividades teniendo en cuenta la programación presupuestaria realizada (siempre que exista más de una actividad por partida presupuestaria)</t>
  </si>
  <si>
    <t>Dentro de Plan de Cuentas, al final del listado se encuentran las cuentas de INGRESOS</t>
  </si>
  <si>
    <t>Se recomienda verificar la información cargada realizando una consulta de saldos al día de la fecha de la carga y realizando la conciliación desde Conciliaciones - Conciliación.</t>
  </si>
  <si>
    <t>También podrán consultar la información cargada con un detalle por Actividad desde Informes - Actividades</t>
  </si>
  <si>
    <t>D) CARGA DE MOVIMIENTOS DE CRÉDITO DEL EJERCICIO ACTUAL</t>
  </si>
  <si>
    <t>Si al realizar las consultas en Pilagá se encuentra con saldos en redes que inicien con A y se trate de fuente 12 o 14, estos movimientos deberán ser considerados no como saldos iniciales sino como ingresos 2023.</t>
  </si>
  <si>
    <t>Recordar que periódicamente se deberán cargar estos ingresos para tener los saldos actualizados (se recomienda hacer una carga al menos mensual)</t>
  </si>
  <si>
    <t>Se deberá tener en cuenta que aquellos expedientes que se iniciaron en Jano dela ño anterior pero presupuestariamente fueron imputados al ejercicio actual, deberán ingresarse en Jano como un AJUSTE.</t>
  </si>
  <si>
    <t>Para ello, cargar el movimiento utilizando el proveedor genérico (99-99999999-9) y dejando aclarado en la observación a qué expediente se refiere y que fue iniciado en Jano del año anterior.</t>
  </si>
  <si>
    <t>De esta forma, el saldo presupuestario que mostrará Jano será coincidente con el de Pilagá (situación que se deberá corroborar realizando la Conciliación Jano-Pilagá)</t>
  </si>
  <si>
    <t>E) TRÁMITES DE PAGO GENERADOS EL EJERCICIO ANTERIOR EN JANO Y PROCESADOS EN PILAGÁ EN EL EJERCICIO ACTUAL</t>
  </si>
  <si>
    <t>En el caso ejemplo en la fila 11, el crédito es de $ 11.724 pero existió un preventivo en años anteriores de $ 10.800 que corresponde a la ejecución presupuestaria de otro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</si>
</sst>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numFmts>
  <fonts count="11" x14ac:knownFonts="1">
    <font>
      <sz val="11"/>
      <color indexed="8"/>
      <name val="Calibri"/>
    </font>
    <font>
      <sz val="10"/>
      <color indexed="8"/>
      <name val="Arial"/>
      <family val="2"/>
    </font>
    <font>
      <b/>
      <sz val="14"/>
      <color indexed="8"/>
      <name val="Arial"/>
      <family val="2"/>
    </font>
    <font>
      <sz val="14"/>
      <color indexed="8"/>
      <name val="Arial"/>
      <family val="2"/>
    </font>
    <font>
      <b/>
      <sz val="10"/>
      <color indexed="53"/>
      <name val="Arial"/>
      <family val="2"/>
    </font>
    <font>
      <b/>
      <sz val="14"/>
      <color indexed="9"/>
      <name val="Arial"/>
      <family val="2"/>
    </font>
    <font>
      <b/>
      <sz val="10"/>
      <color indexed="8"/>
      <name val="Arial"/>
      <family val="2"/>
    </font>
    <font>
      <sz val="10"/>
      <color indexed="53"/>
      <name val="Arial"/>
      <family val="2"/>
    </font>
    <font>
      <u/>
      <sz val="10"/>
      <color indexed="12"/>
      <name val="Arial"/>
      <family val="2"/>
    </font>
    <font>
      <u/>
      <sz val="11"/>
      <color indexed="12"/>
      <name val="Calibri"/>
      <family val="2"/>
    </font>
    <font>
      <u/>
      <sz val="10"/>
      <color indexed="8"/>
      <name val="Arial"/>
      <family val="2"/>
    </font>
  </fonts>
  <fills count="5">
    <fill>
      <patternFill patternType="none"/>
    </fill>
    <fill>
      <patternFill patternType="gray125"/>
    </fill>
    <fill>
      <patternFill patternType="solid">
        <fgColor indexed="23"/>
        <bgColor indexed="55"/>
      </patternFill>
    </fill>
    <fill>
      <patternFill patternType="solid">
        <fgColor indexed="26"/>
        <bgColor indexed="9"/>
      </patternFill>
    </fill>
    <fill>
      <patternFill patternType="solid">
        <fgColor indexed="13"/>
        <bgColor indexed="34"/>
      </patternFill>
    </fill>
  </fills>
  <borders count="3">
    <border>
      <left/>
      <right/>
      <top/>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style="thin">
        <color indexed="8"/>
      </top>
      <bottom style="thin">
        <color indexed="8"/>
      </bottom>
      <diagonal/>
    </border>
  </borders>
  <cellStyleXfs count="2">
    <xf numFmtId="0" fontId="0" fillId="0" borderId="0"/>
    <xf numFmtId="0" fontId="9" fillId="0" borderId="0" applyNumberFormat="0" applyFill="0" applyBorder="0" applyAlignment="0" applyProtection="0"/>
  </cellStyleXfs>
  <cellXfs count="25">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6" fillId="3" borderId="2" xfId="0" applyFont="1" applyFill="1" applyBorder="1"/>
    <xf numFmtId="0" fontId="1" fillId="0" borderId="2" xfId="0" applyFont="1" applyBorder="1" applyAlignment="1">
      <alignment horizontal="left"/>
    </xf>
    <xf numFmtId="0" fontId="1" fillId="0" borderId="2" xfId="0" applyFont="1" applyBorder="1" applyAlignment="1">
      <alignment horizontal="right"/>
    </xf>
    <xf numFmtId="164" fontId="1" fillId="0" borderId="2" xfId="0" applyNumberFormat="1" applyFont="1" applyBorder="1" applyAlignment="1">
      <alignment horizontal="right"/>
    </xf>
    <xf numFmtId="164" fontId="6" fillId="0" borderId="0" xfId="0" applyNumberFormat="1" applyFont="1" applyAlignment="1">
      <alignment horizontal="right"/>
    </xf>
    <xf numFmtId="0" fontId="7" fillId="4" borderId="0" xfId="0" applyFont="1" applyFill="1"/>
    <xf numFmtId="0" fontId="1" fillId="4" borderId="0" xfId="0" applyFont="1" applyFill="1"/>
    <xf numFmtId="164" fontId="6" fillId="4" borderId="0" xfId="0" applyNumberFormat="1" applyFont="1" applyFill="1" applyAlignment="1">
      <alignment horizontal="right"/>
    </xf>
    <xf numFmtId="0" fontId="8" fillId="0" borderId="0" xfId="1" applyNumberFormat="1" applyFont="1" applyFill="1" applyBorder="1" applyAlignment="1" applyProtection="1"/>
    <xf numFmtId="0" fontId="10" fillId="0" borderId="0" xfId="0" applyFont="1"/>
    <xf numFmtId="0" fontId="6" fillId="0" borderId="2" xfId="0" applyFont="1" applyBorder="1" applyAlignment="1">
      <alignment horizontal="center"/>
    </xf>
    <xf numFmtId="0" fontId="1" fillId="0" borderId="2" xfId="0" applyFont="1" applyBorder="1" applyAlignment="1">
      <alignment wrapText="1"/>
    </xf>
    <xf numFmtId="0" fontId="1" fillId="0" borderId="2" xfId="0" applyFont="1" applyBorder="1" applyAlignment="1">
      <alignment horizontal="center" vertical="center"/>
    </xf>
    <xf numFmtId="4" fontId="1" fillId="0" borderId="2" xfId="0" applyNumberFormat="1" applyFont="1" applyBorder="1"/>
    <xf numFmtId="0" fontId="1" fillId="0" borderId="0" xfId="0" applyFont="1" applyAlignment="1">
      <alignment wrapText="1"/>
    </xf>
    <xf numFmtId="4" fontId="1" fillId="0" borderId="0" xfId="0" applyNumberFormat="1" applyFont="1"/>
    <xf numFmtId="4" fontId="1" fillId="0" borderId="2" xfId="0" applyNumberFormat="1" applyFont="1" applyBorder="1" applyAlignment="1">
      <alignment vertical="center"/>
    </xf>
    <xf numFmtId="0" fontId="1" fillId="0" borderId="0" xfId="0" applyFont="1" applyAlignment="1">
      <alignment horizontal="left" wrapText="1"/>
    </xf>
    <xf numFmtId="0" fontId="5" fillId="2" borderId="1" xfId="0" applyFont="1" applyFill="1" applyBorder="1" applyAlignment="1">
      <alignment horizontal="center"/>
    </xf>
    <xf numFmtId="0" fontId="1" fillId="0" borderId="0" xfId="0" applyFont="1" applyAlignment="1">
      <alignment horizontal="left"/>
    </xf>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E6E6E6"/>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441960</xdr:colOff>
      <xdr:row>27</xdr:row>
      <xdr:rowOff>175260</xdr:rowOff>
    </xdr:to>
    <xdr:pic>
      <xdr:nvPicPr>
        <xdr:cNvPr id="2049" name="1 Imagen">
          <a:extLst>
            <a:ext uri="{FF2B5EF4-FFF2-40B4-BE49-F238E27FC236}">
              <a16:creationId xmlns:a16="http://schemas.microsoft.com/office/drawing/2014/main" id="{AAAFE956-C4F7-CB82-CC01-953367111D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985760" cy="511302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71"/>
  <sheetViews>
    <sheetView showGridLines="0" tabSelected="1" topLeftCell="A50" workbookViewId="0">
      <selection activeCell="D21" sqref="D21"/>
    </sheetView>
  </sheetViews>
  <sheetFormatPr baseColWidth="10" defaultColWidth="9.109375" defaultRowHeight="13.2" x14ac:dyDescent="0.25"/>
  <cols>
    <col min="1" max="1" width="24.44140625" style="1" customWidth="1"/>
    <col min="2" max="2" width="22.5546875" style="1" customWidth="1"/>
    <col min="3" max="3" width="24.77734375" style="1" customWidth="1"/>
    <col min="4" max="4" width="52.77734375" style="1" customWidth="1"/>
    <col min="5" max="5" width="12.44140625" style="1" customWidth="1"/>
    <col min="6" max="6" width="19.21875" style="1" customWidth="1"/>
    <col min="7" max="7" width="19.77734375" style="1" customWidth="1"/>
    <col min="8" max="16384" width="9.109375" style="1"/>
  </cols>
  <sheetData>
    <row r="1" spans="1:7" s="3" customFormat="1" ht="17.399999999999999" x14ac:dyDescent="0.3">
      <c r="A1" s="2" t="s">
        <v>0</v>
      </c>
    </row>
    <row r="3" spans="1:7" x14ac:dyDescent="0.25">
      <c r="A3" s="4" t="s">
        <v>1</v>
      </c>
    </row>
    <row r="4" spans="1:7" x14ac:dyDescent="0.25">
      <c r="A4" s="1" t="s">
        <v>2</v>
      </c>
    </row>
    <row r="5" spans="1:7" x14ac:dyDescent="0.25">
      <c r="A5" s="1" t="s">
        <v>3</v>
      </c>
    </row>
    <row r="6" spans="1:7" x14ac:dyDescent="0.25">
      <c r="A6" s="1" t="s">
        <v>4</v>
      </c>
    </row>
    <row r="8" spans="1:7" ht="17.399999999999999" x14ac:dyDescent="0.3">
      <c r="A8" s="23" t="s">
        <v>5</v>
      </c>
      <c r="B8" s="23"/>
      <c r="C8" s="23"/>
      <c r="D8" s="23"/>
      <c r="E8" s="23"/>
      <c r="F8" s="23"/>
      <c r="G8" s="23"/>
    </row>
    <row r="9" spans="1:7" x14ac:dyDescent="0.25">
      <c r="A9" s="5" t="s">
        <v>6</v>
      </c>
      <c r="B9" s="5" t="s">
        <v>7</v>
      </c>
      <c r="C9" s="5" t="s">
        <v>8</v>
      </c>
      <c r="D9" s="5" t="s">
        <v>9</v>
      </c>
      <c r="E9" s="5" t="s">
        <v>10</v>
      </c>
      <c r="F9" s="5" t="s">
        <v>11</v>
      </c>
      <c r="G9" s="5" t="s">
        <v>12</v>
      </c>
    </row>
    <row r="10" spans="1:7" x14ac:dyDescent="0.25">
      <c r="A10" s="6">
        <v>999</v>
      </c>
      <c r="B10" s="6" t="s">
        <v>13</v>
      </c>
      <c r="C10" s="6" t="s">
        <v>13</v>
      </c>
      <c r="D10" s="7" t="s">
        <v>14</v>
      </c>
      <c r="E10" s="8">
        <v>5800</v>
      </c>
      <c r="F10" s="8">
        <v>0</v>
      </c>
      <c r="G10" s="8">
        <v>5800</v>
      </c>
    </row>
    <row r="11" spans="1:7" x14ac:dyDescent="0.25">
      <c r="A11" s="6">
        <v>999</v>
      </c>
      <c r="B11" s="6" t="s">
        <v>13</v>
      </c>
      <c r="C11" s="6" t="s">
        <v>13</v>
      </c>
      <c r="D11" s="7" t="s">
        <v>15</v>
      </c>
      <c r="E11" s="8">
        <v>11724</v>
      </c>
      <c r="F11" s="8">
        <v>10800</v>
      </c>
      <c r="G11" s="8">
        <v>924</v>
      </c>
    </row>
    <row r="12" spans="1:7" x14ac:dyDescent="0.25">
      <c r="E12" s="9">
        <f>SUM(E8:E11)</f>
        <v>17524</v>
      </c>
      <c r="F12" s="9">
        <f>SUM(F8:F11)</f>
        <v>10800</v>
      </c>
      <c r="G12" s="9">
        <f>SUM(G8:G11)</f>
        <v>6724</v>
      </c>
    </row>
    <row r="13" spans="1:7" x14ac:dyDescent="0.25">
      <c r="A13" s="10" t="s">
        <v>16</v>
      </c>
      <c r="B13" s="11"/>
      <c r="C13" s="11"/>
      <c r="D13" s="11"/>
      <c r="E13" s="12"/>
      <c r="F13" s="12"/>
      <c r="G13" s="9"/>
    </row>
    <row r="14" spans="1:7" x14ac:dyDescent="0.25">
      <c r="A14" s="1" t="s">
        <v>17</v>
      </c>
      <c r="D14" s="13" t="s">
        <v>18</v>
      </c>
    </row>
    <row r="15" spans="1:7" x14ac:dyDescent="0.25">
      <c r="D15" s="13"/>
    </row>
    <row r="16" spans="1:7" x14ac:dyDescent="0.25">
      <c r="A16" s="1" t="s">
        <v>19</v>
      </c>
    </row>
    <row r="17" spans="1:3" x14ac:dyDescent="0.25">
      <c r="A17" s="1" t="s">
        <v>62</v>
      </c>
    </row>
    <row r="18" spans="1:3" x14ac:dyDescent="0.25">
      <c r="A18" s="1" t="s">
        <v>20</v>
      </c>
    </row>
    <row r="19" spans="1:3" x14ac:dyDescent="0.25">
      <c r="A19" s="14" t="s">
        <v>21</v>
      </c>
    </row>
    <row r="20" spans="1:3" x14ac:dyDescent="0.25">
      <c r="A20" s="1" t="s">
        <v>22</v>
      </c>
    </row>
    <row r="21" spans="1:3" x14ac:dyDescent="0.25">
      <c r="A21" s="1" t="s">
        <v>23</v>
      </c>
    </row>
    <row r="22" spans="1:3" x14ac:dyDescent="0.25">
      <c r="A22" s="1" t="s">
        <v>24</v>
      </c>
    </row>
    <row r="24" spans="1:3" x14ac:dyDescent="0.25">
      <c r="A24" s="1" t="s">
        <v>25</v>
      </c>
    </row>
    <row r="25" spans="1:3" x14ac:dyDescent="0.25">
      <c r="A25" s="15" t="s">
        <v>26</v>
      </c>
      <c r="B25" s="15" t="s">
        <v>27</v>
      </c>
      <c r="C25" s="15" t="s">
        <v>28</v>
      </c>
    </row>
    <row r="26" spans="1:3" ht="26.4" x14ac:dyDescent="0.25">
      <c r="A26" s="16" t="s">
        <v>29</v>
      </c>
      <c r="B26" s="17" t="s">
        <v>30</v>
      </c>
      <c r="C26" s="18">
        <f>+G12</f>
        <v>6724</v>
      </c>
    </row>
    <row r="27" spans="1:3" x14ac:dyDescent="0.25">
      <c r="A27" s="19"/>
      <c r="C27" s="20">
        <f>SUM(C26:C26)</f>
        <v>6724</v>
      </c>
    </row>
    <row r="28" spans="1:3" x14ac:dyDescent="0.25">
      <c r="A28" s="19"/>
      <c r="C28" s="20"/>
    </row>
    <row r="29" spans="1:3" ht="20.100000000000001" customHeight="1" x14ac:dyDescent="0.25">
      <c r="A29" s="4" t="s">
        <v>31</v>
      </c>
      <c r="C29" s="20"/>
    </row>
    <row r="30" spans="1:3" x14ac:dyDescent="0.25">
      <c r="A30" s="1" t="s">
        <v>32</v>
      </c>
      <c r="C30" s="20"/>
    </row>
    <row r="31" spans="1:3" x14ac:dyDescent="0.25">
      <c r="A31" s="1" t="s">
        <v>33</v>
      </c>
      <c r="C31" s="20"/>
    </row>
    <row r="32" spans="1:3" x14ac:dyDescent="0.25">
      <c r="A32" s="1" t="s">
        <v>34</v>
      </c>
      <c r="C32" s="20"/>
    </row>
    <row r="33" spans="1:7" x14ac:dyDescent="0.25">
      <c r="C33" s="20"/>
    </row>
    <row r="34" spans="1:7" x14ac:dyDescent="0.25">
      <c r="A34" s="1" t="s">
        <v>35</v>
      </c>
      <c r="C34" s="20"/>
    </row>
    <row r="35" spans="1:7" ht="17.399999999999999" x14ac:dyDescent="0.3">
      <c r="A35" s="23" t="s">
        <v>5</v>
      </c>
      <c r="B35" s="23"/>
      <c r="C35" s="23"/>
      <c r="D35" s="23"/>
      <c r="E35" s="23"/>
      <c r="F35" s="23"/>
      <c r="G35" s="23"/>
    </row>
    <row r="36" spans="1:7" x14ac:dyDescent="0.25">
      <c r="A36" s="5" t="s">
        <v>6</v>
      </c>
      <c r="B36" s="5" t="s">
        <v>7</v>
      </c>
      <c r="C36" s="5" t="s">
        <v>8</v>
      </c>
      <c r="D36" s="5" t="s">
        <v>9</v>
      </c>
      <c r="E36" s="5" t="s">
        <v>10</v>
      </c>
      <c r="F36" s="5" t="s">
        <v>11</v>
      </c>
      <c r="G36" s="5" t="s">
        <v>12</v>
      </c>
    </row>
    <row r="37" spans="1:7" x14ac:dyDescent="0.25">
      <c r="A37" s="6">
        <v>999</v>
      </c>
      <c r="B37" s="6" t="s">
        <v>13</v>
      </c>
      <c r="C37" s="6" t="s">
        <v>13</v>
      </c>
      <c r="D37" s="7" t="s">
        <v>36</v>
      </c>
      <c r="E37" s="8">
        <v>16840</v>
      </c>
      <c r="F37" s="8">
        <v>0</v>
      </c>
      <c r="G37" s="8">
        <v>16840</v>
      </c>
    </row>
    <row r="38" spans="1:7" x14ac:dyDescent="0.25">
      <c r="A38" s="6">
        <v>999</v>
      </c>
      <c r="B38" s="6" t="s">
        <v>13</v>
      </c>
      <c r="C38" s="6" t="s">
        <v>13</v>
      </c>
      <c r="D38" s="7" t="s">
        <v>37</v>
      </c>
      <c r="E38" s="8">
        <v>185400</v>
      </c>
      <c r="F38" s="8">
        <v>0</v>
      </c>
      <c r="G38" s="8">
        <v>185400</v>
      </c>
    </row>
    <row r="39" spans="1:7" x14ac:dyDescent="0.25">
      <c r="A39" s="6">
        <v>999</v>
      </c>
      <c r="B39" s="6" t="s">
        <v>13</v>
      </c>
      <c r="C39" s="6" t="s">
        <v>13</v>
      </c>
      <c r="D39" s="7" t="s">
        <v>38</v>
      </c>
      <c r="E39" s="8">
        <v>20000</v>
      </c>
      <c r="F39" s="8">
        <v>0</v>
      </c>
      <c r="G39" s="8">
        <v>20000</v>
      </c>
    </row>
    <row r="40" spans="1:7" x14ac:dyDescent="0.25">
      <c r="A40" s="6">
        <v>999</v>
      </c>
      <c r="B40" s="6" t="s">
        <v>13</v>
      </c>
      <c r="C40" s="6" t="s">
        <v>13</v>
      </c>
      <c r="D40" s="7" t="s">
        <v>39</v>
      </c>
      <c r="E40" s="8">
        <v>57760</v>
      </c>
      <c r="F40" s="8">
        <v>0</v>
      </c>
      <c r="G40" s="8">
        <v>57760</v>
      </c>
    </row>
    <row r="42" spans="1:7" x14ac:dyDescent="0.25">
      <c r="A42" s="15" t="s">
        <v>26</v>
      </c>
      <c r="B42" s="15" t="s">
        <v>27</v>
      </c>
      <c r="C42" s="15" t="s">
        <v>28</v>
      </c>
    </row>
    <row r="43" spans="1:7" ht="26.4" x14ac:dyDescent="0.25">
      <c r="A43" s="16" t="s">
        <v>40</v>
      </c>
      <c r="B43" s="17" t="s">
        <v>30</v>
      </c>
      <c r="C43" s="21">
        <f>+G37+G38+G39</f>
        <v>222240</v>
      </c>
    </row>
    <row r="44" spans="1:7" ht="26.4" x14ac:dyDescent="0.25">
      <c r="A44" s="16" t="s">
        <v>40</v>
      </c>
      <c r="B44" s="17" t="s">
        <v>41</v>
      </c>
      <c r="C44" s="21">
        <f>+G40</f>
        <v>57760</v>
      </c>
    </row>
    <row r="45" spans="1:7" x14ac:dyDescent="0.25">
      <c r="C45" s="20"/>
    </row>
    <row r="46" spans="1:7" x14ac:dyDescent="0.25">
      <c r="A46" s="1" t="s">
        <v>42</v>
      </c>
      <c r="C46" s="20"/>
    </row>
    <row r="47" spans="1:7" x14ac:dyDescent="0.25">
      <c r="A47" s="19"/>
      <c r="C47" s="20"/>
    </row>
    <row r="48" spans="1:7" x14ac:dyDescent="0.25">
      <c r="A48" s="19" t="s">
        <v>43</v>
      </c>
      <c r="C48" s="20"/>
    </row>
    <row r="49" spans="1:7" x14ac:dyDescent="0.25">
      <c r="A49" s="24" t="s">
        <v>44</v>
      </c>
      <c r="B49" s="24"/>
      <c r="C49" s="24"/>
      <c r="D49" s="24"/>
      <c r="E49" s="24"/>
      <c r="F49" s="24"/>
      <c r="G49" s="24"/>
    </row>
    <row r="50" spans="1:7" x14ac:dyDescent="0.25">
      <c r="A50" s="24" t="s">
        <v>45</v>
      </c>
      <c r="B50" s="24"/>
      <c r="C50" s="24"/>
      <c r="D50" s="24"/>
      <c r="E50" s="24"/>
      <c r="F50" s="24"/>
      <c r="G50" s="24"/>
    </row>
    <row r="51" spans="1:7" ht="32.25" customHeight="1" x14ac:dyDescent="0.25">
      <c r="A51" s="22" t="s">
        <v>46</v>
      </c>
      <c r="B51" s="22"/>
      <c r="C51" s="22"/>
      <c r="D51" s="22"/>
      <c r="E51" s="22"/>
      <c r="F51" s="22"/>
      <c r="G51" s="22"/>
    </row>
    <row r="53" spans="1:7" ht="30.75" customHeight="1" x14ac:dyDescent="0.25">
      <c r="A53" s="22" t="s">
        <v>47</v>
      </c>
      <c r="B53" s="22"/>
      <c r="C53" s="22"/>
      <c r="D53" s="22"/>
      <c r="E53" s="22"/>
      <c r="F53" s="22"/>
      <c r="G53" s="22"/>
    </row>
    <row r="55" spans="1:7" x14ac:dyDescent="0.25">
      <c r="A55" s="4" t="s">
        <v>48</v>
      </c>
    </row>
    <row r="56" spans="1:7" x14ac:dyDescent="0.25">
      <c r="A56" s="1" t="s">
        <v>49</v>
      </c>
    </row>
    <row r="57" spans="1:7" x14ac:dyDescent="0.25">
      <c r="A57" s="10" t="s">
        <v>50</v>
      </c>
      <c r="B57" s="10"/>
      <c r="C57" s="10"/>
    </row>
    <row r="58" spans="1:7" ht="40.35" customHeight="1" x14ac:dyDescent="0.25">
      <c r="A58" s="22" t="s">
        <v>51</v>
      </c>
      <c r="B58" s="22"/>
      <c r="C58" s="22"/>
      <c r="D58" s="22"/>
      <c r="E58" s="22"/>
      <c r="F58" s="22"/>
      <c r="G58" s="22"/>
    </row>
    <row r="59" spans="1:7" x14ac:dyDescent="0.25">
      <c r="A59" s="1" t="s">
        <v>52</v>
      </c>
    </row>
    <row r="61" spans="1:7" x14ac:dyDescent="0.25">
      <c r="A61" s="1" t="s">
        <v>53</v>
      </c>
    </row>
    <row r="62" spans="1:7" x14ac:dyDescent="0.25">
      <c r="A62" s="1" t="s">
        <v>54</v>
      </c>
    </row>
    <row r="64" spans="1:7" x14ac:dyDescent="0.25">
      <c r="A64" s="4" t="s">
        <v>55</v>
      </c>
    </row>
    <row r="65" spans="1:1" x14ac:dyDescent="0.25">
      <c r="A65" s="1" t="s">
        <v>56</v>
      </c>
    </row>
    <row r="66" spans="1:1" x14ac:dyDescent="0.25">
      <c r="A66" s="1" t="s">
        <v>57</v>
      </c>
    </row>
    <row r="68" spans="1:1" x14ac:dyDescent="0.25">
      <c r="A68" s="4" t="s">
        <v>61</v>
      </c>
    </row>
    <row r="69" spans="1:1" x14ac:dyDescent="0.25">
      <c r="A69" s="1" t="s">
        <v>58</v>
      </c>
    </row>
    <row r="70" spans="1:1" x14ac:dyDescent="0.25">
      <c r="A70" s="1" t="s">
        <v>59</v>
      </c>
    </row>
    <row r="71" spans="1:1" x14ac:dyDescent="0.25">
      <c r="A71" s="1" t="s">
        <v>60</v>
      </c>
    </row>
  </sheetData>
  <sheetProtection selectLockedCells="1" selectUnlockedCells="1"/>
  <mergeCells count="7">
    <mergeCell ref="A58:G58"/>
    <mergeCell ref="A8:G8"/>
    <mergeCell ref="A35:G35"/>
    <mergeCell ref="A49:G49"/>
    <mergeCell ref="A50:G50"/>
    <mergeCell ref="A51:G51"/>
    <mergeCell ref="A53:G53"/>
  </mergeCells>
  <hyperlinks>
    <hyperlink ref="D14" location="Hoja1!A1" display="Click aquí" xr:uid="{00000000-0004-0000-0000-000000000000}"/>
  </hyperlinks>
  <pageMargins left="0.70000000000000007" right="0.70000000000000007" top="0.75" bottom="0.75" header="0.51181102362204722" footer="0.51181102362204722"/>
  <pageSetup paperSize="9" firstPageNumber="0" fitToHeight="0" orientation="landscape"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 defaultRowHeight="14.4" x14ac:dyDescent="0.3"/>
  <sheetData/>
  <sheetProtection selectLockedCells="1" selectUnlockedCells="1"/>
  <pageMargins left="0.70000000000000007" right="0.70000000000000007" top="0.75" bottom="0.75" header="0.51181102362204722" footer="0.51181102362204722"/>
  <pageSetup paperSize="9" firstPageNumber="0" orientation="portrait" horizontalDpi="300" verticalDpi="30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Saldos presupuestarios de créd</vt:lpstr>
      <vt:lpstr>red presupuestaria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Melisa Bergese</cp:lastModifiedBy>
  <dcterms:created xsi:type="dcterms:W3CDTF">2024-02-01T14:45:48Z</dcterms:created>
  <dcterms:modified xsi:type="dcterms:W3CDTF">2024-02-06T12:03:28Z</dcterms:modified>
</cp:coreProperties>
</file>